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>
          <bgColor rgb="FFFCE4D6"/>
        </patternFill>
      </fill>
    </dxf>
    <dxf>
      <fill>
        <patternFill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Deposit dispute materials and commitments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Track uninstalled materials and remaining commitments; exclude costs already included in completed work.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Committed quantity</t>
        </is>
      </c>
      <c r="E8" s="6" t="inlineStr">
        <is>
          <t>Unit cost CAD</t>
        </is>
      </c>
      <c r="F8" s="6" t="inlineStr">
        <is>
          <t>Gross commitment</t>
        </is>
      </c>
      <c r="G8" s="6" t="inlineStr">
        <is>
          <t>Confirmed recovery</t>
        </is>
      </c>
      <c r="H8" s="6" t="inlineStr">
        <is>
          <t>Net record CAD</t>
        </is>
      </c>
      <c r="I8" s="6" t="inlineStr">
        <is>
          <t>Order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n"/>
      <c r="B9" s="42" t="n"/>
      <c r="C9" s="42" t="n"/>
      <c r="D9" s="42" t="n"/>
      <c r="E9" s="43" t="n"/>
      <c r="F9" s="44">
        <f>IF(A9="","",IF(K9="READY",ROUND(D9*E9,2),"INCOMPLETE"))</f>
        <v/>
      </c>
      <c r="G9" s="43" t="n"/>
      <c r="H9" s="44">
        <f>IF(A9="","",IF(K9="READY",ROUND(F9-G9,2),"INCOMPLETE"))</f>
        <v/>
      </c>
      <c r="I9" s="42" t="n"/>
      <c r="J9" s="42" t="n"/>
      <c r="K9" s="45">
        <f>IF(A9="","",IF(COUNTIF($A$9:$A$28,A9)&gt;1,"CHECK DUPLICATE",IF(OR(B9="",C9="",J9="",COUNT(D9:E9)&lt;&gt;2,NOT(ISNUMBER(G9)),E9&lt;0,G9&lt;0,AND(I9&lt;&gt;"Ordered",I9&lt;&gt;"Delivered",I9&lt;&gt;"Return requested",I9&lt;&gt;"Closed",I9&lt;&gt;"Disputed")),"CHECK INPUTS","READY")))</f>
        <v/>
      </c>
    </row>
    <row r="10" ht="38" customHeight="1">
      <c r="A10" s="42" t="n"/>
      <c r="B10" s="42" t="n"/>
      <c r="C10" s="42" t="n"/>
      <c r="D10" s="42" t="n"/>
      <c r="E10" s="43" t="n"/>
      <c r="F10" s="44">
        <f>IF(A10="","",IF(K10="READY",ROUND(D10*E10,2),"INCOMPLETE"))</f>
        <v/>
      </c>
      <c r="G10" s="43" t="n"/>
      <c r="H10" s="44">
        <f>IF(A10="","",IF(K10="READY",ROUND(F10-G10,2),"INCOMPLETE"))</f>
        <v/>
      </c>
      <c r="I10" s="42" t="n"/>
      <c r="J10" s="42" t="n"/>
      <c r="K10" s="45">
        <f>IF(A10="","",IF(COUNTIF($A$9:$A$28,A10)&gt;1,"CHECK DUPLICATE",IF(OR(B10="",C10="",J10="",COUNT(D10:E10)&lt;&gt;2,NOT(ISNUMBER(G10)),E10&lt;0,G10&lt;0,AND(I10&lt;&gt;"Ordered",I10&lt;&gt;"Delivered",I10&lt;&gt;"Return requested",I10&lt;&gt;"Closed",I10&lt;&gt;"Disputed")),"CHECK INPUTS","READY")))</f>
        <v/>
      </c>
    </row>
    <row r="11" ht="38" customHeight="1">
      <c r="A11" s="42" t="n"/>
      <c r="B11" s="42" t="n"/>
      <c r="C11" s="42" t="n"/>
      <c r="D11" s="42" t="n"/>
      <c r="E11" s="43" t="n"/>
      <c r="F11" s="44">
        <f>IF(A11="","",IF(K11="READY",ROUND(D11*E11,2),"INCOMPLETE"))</f>
        <v/>
      </c>
      <c r="G11" s="43" t="n"/>
      <c r="H11" s="44">
        <f>IF(A11="","",IF(K11="READY",ROUND(F11-G11,2),"INCOMPLETE"))</f>
        <v/>
      </c>
      <c r="I11" s="42" t="n"/>
      <c r="J11" s="42" t="n"/>
      <c r="K11" s="45">
        <f>IF(A11="","",IF(COUNTIF($A$9:$A$28,A11)&gt;1,"CHECK DUPLICATE",IF(OR(B11="",C11="",J11="",COUNT(D11:E11)&lt;&gt;2,NOT(ISNUMBER(G11)),E11&lt;0,G11&lt;0,AND(I11&lt;&gt;"Ordered",I11&lt;&gt;"Delivered",I11&lt;&gt;"Return requested",I11&lt;&gt;"Closed",I11&lt;&gt;"Disputed")),"CHECK INPUTS","READY")))</f>
        <v/>
      </c>
    </row>
    <row r="12" ht="38" customHeight="1">
      <c r="A12" s="42" t="n"/>
      <c r="B12" s="42" t="n"/>
      <c r="C12" s="42" t="n"/>
      <c r="D12" s="42" t="n"/>
      <c r="E12" s="43" t="n"/>
      <c r="F12" s="44">
        <f>IF(A12="","",IF(K12="READY",ROUND(D12*E12,2),"INCOMPLETE"))</f>
        <v/>
      </c>
      <c r="G12" s="43" t="n"/>
      <c r="H12" s="44">
        <f>IF(A12="","",IF(K12="READY",ROUND(F12-G12,2),"INCOMPLETE"))</f>
        <v/>
      </c>
      <c r="I12" s="42" t="n"/>
      <c r="J12" s="42" t="n"/>
      <c r="K12" s="45">
        <f>IF(A12="","",IF(COUNTIF($A$9:$A$28,A12)&gt;1,"CHECK DUPLICATE",IF(OR(B12="",C12="",J12="",COUNT(D12:E12)&lt;&gt;2,NOT(ISNUMBER(G12)),E12&lt;0,G12&lt;0,AND(I12&lt;&gt;"Ordered",I12&lt;&gt;"Delivered",I12&lt;&gt;"Return requested",I12&lt;&gt;"Closed",I12&lt;&gt;"Disputed")),"CHECK INPUTS","READY")))</f>
        <v/>
      </c>
    </row>
    <row r="13" ht="38" customHeight="1">
      <c r="A13" s="42" t="n"/>
      <c r="B13" s="42" t="n"/>
      <c r="C13" s="42" t="n"/>
      <c r="D13" s="42" t="n"/>
      <c r="E13" s="43" t="n"/>
      <c r="F13" s="44">
        <f>IF(A13="","",IF(K13="READY",ROUND(D13*E13,2),"INCOMPLETE"))</f>
        <v/>
      </c>
      <c r="G13" s="43" t="n"/>
      <c r="H13" s="44">
        <f>IF(A13="","",IF(K13="READY",ROUND(F13-G13,2),"INCOMPLETE"))</f>
        <v/>
      </c>
      <c r="I13" s="42" t="n"/>
      <c r="J13" s="42" t="n"/>
      <c r="K13" s="45">
        <f>IF(A13="","",IF(COUNTIF($A$9:$A$28,A13)&gt;1,"CHECK DUPLICATE",IF(OR(B13="",C13="",J13="",COUNT(D13:E13)&lt;&gt;2,NOT(ISNUMBER(G13)),E13&lt;0,G13&lt;0,AND(I13&lt;&gt;"Ordered",I13&lt;&gt;"Delivered",I13&lt;&gt;"Return requested",I13&lt;&gt;"Closed",I13&lt;&gt;"Disputed")),"CHECK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DUPLICATE",IF(OR(B14="",C14="",J14="",COUNT(D14:E14)&lt;&gt;2,NOT(ISNUMBER(G14)),E14&lt;0,G14&lt;0,AND(I14&lt;&gt;"Ordered",I14&lt;&gt;"Delivered",I14&lt;&gt;"Return requested",I14&lt;&gt;"Closed",I14&lt;&gt;"Disputed")),"CHECK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DUPLICATE",IF(OR(B15="",C15="",J15="",COUNT(D15:E15)&lt;&gt;2,NOT(ISNUMBER(G15)),E15&lt;0,G15&lt;0,AND(I15&lt;&gt;"Ordered",I15&lt;&gt;"Delivered",I15&lt;&gt;"Return requested",I15&lt;&gt;"Closed",I15&lt;&gt;"Disputed")),"CHECK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DUPLICATE",IF(OR(B16="",C16="",J16="",COUNT(D16:E16)&lt;&gt;2,NOT(ISNUMBER(G16)),E16&lt;0,G16&lt;0,AND(I16&lt;&gt;"Ordered",I16&lt;&gt;"Delivered",I16&lt;&gt;"Return requested",I16&lt;&gt;"Closed",I16&lt;&gt;"Disputed")),"CHECK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DUPLICATE",IF(OR(B17="",C17="",J17="",COUNT(D17:E17)&lt;&gt;2,NOT(ISNUMBER(G17)),E17&lt;0,G17&lt;0,AND(I17&lt;&gt;"Ordered",I17&lt;&gt;"Delivered",I17&lt;&gt;"Return requested",I17&lt;&gt;"Closed",I17&lt;&gt;"Disputed")),"CHECK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DUPLICATE",IF(OR(B18="",C18="",J18="",COUNT(D18:E18)&lt;&gt;2,NOT(ISNUMBER(G18)),E18&lt;0,G18&lt;0,AND(I18&lt;&gt;"Ordered",I18&lt;&gt;"Delivered",I18&lt;&gt;"Return requested",I18&lt;&gt;"Closed",I18&lt;&gt;"Disputed")),"CHECK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DUPLICATE",IF(OR(B19="",C19="",J19="",COUNT(D19:E19)&lt;&gt;2,NOT(ISNUMBER(G19)),E19&lt;0,G19&lt;0,AND(I19&lt;&gt;"Ordered",I19&lt;&gt;"Delivered",I19&lt;&gt;"Return requested",I19&lt;&gt;"Closed",I19&lt;&gt;"Disputed")),"CHECK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DUPLICATE",IF(OR(B20="",C20="",J20="",COUNT(D20:E20)&lt;&gt;2,NOT(ISNUMBER(G20)),E20&lt;0,G20&lt;0,AND(I20&lt;&gt;"Ordered",I20&lt;&gt;"Delivered",I20&lt;&gt;"Return requested",I20&lt;&gt;"Closed",I20&lt;&gt;"Disputed")),"CHECK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DUPLICATE",IF(OR(B21="",C21="",J21="",COUNT(D21:E21)&lt;&gt;2,NOT(ISNUMBER(G21)),E21&lt;0,G21&lt;0,AND(I21&lt;&gt;"Ordered",I21&lt;&gt;"Delivered",I21&lt;&gt;"Return requested",I21&lt;&gt;"Closed",I21&lt;&gt;"Disputed")),"CHECK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DUPLICATE",IF(OR(B22="",C22="",J22="",COUNT(D22:E22)&lt;&gt;2,NOT(ISNUMBER(G22)),E22&lt;0,G22&lt;0,AND(I22&lt;&gt;"Ordered",I22&lt;&gt;"Delivered",I22&lt;&gt;"Return requested",I22&lt;&gt;"Closed",I22&lt;&gt;"Disputed")),"CHECK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DUPLICATE",IF(OR(B23="",C23="",J23="",COUNT(D23:E23)&lt;&gt;2,NOT(ISNUMBER(G23)),E23&lt;0,G23&lt;0,AND(I23&lt;&gt;"Ordered",I23&lt;&gt;"Delivered",I23&lt;&gt;"Return requested",I23&lt;&gt;"Closed",I23&lt;&gt;"Disputed")),"CHECK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DUPLICATE",IF(OR(B24="",C24="",J24="",COUNT(D24:E24)&lt;&gt;2,NOT(ISNUMBER(G24)),E24&lt;0,G24&lt;0,AND(I24&lt;&gt;"Ordered",I24&lt;&gt;"Delivered",I24&lt;&gt;"Return requested",I24&lt;&gt;"Closed",I24&lt;&gt;"Disputed")),"CHECK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DUPLICATE",IF(OR(B25="",C25="",J25="",COUNT(D25:E25)&lt;&gt;2,NOT(ISNUMBER(G25)),E25&lt;0,G25&lt;0,AND(I25&lt;&gt;"Ordered",I25&lt;&gt;"Delivered",I25&lt;&gt;"Return requested",I25&lt;&gt;"Closed",I25&lt;&gt;"Disputed")),"CHECK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DUPLICATE",IF(OR(B26="",C26="",J26="",COUNT(D26:E26)&lt;&gt;2,NOT(ISNUMBER(G26)),E26&lt;0,G26&lt;0,AND(I26&lt;&gt;"Ordered",I26&lt;&gt;"Delivered",I26&lt;&gt;"Return requested",I26&lt;&gt;"Closed",I26&lt;&gt;"Disputed")),"CHECK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DUPLICATE",IF(OR(B27="",C27="",J27="",COUNT(D27:E27)&lt;&gt;2,NOT(ISNUMBER(G27)),E27&lt;0,G27&lt;0,AND(I27&lt;&gt;"Ordered",I27&lt;&gt;"Delivered",I27&lt;&gt;"Return requested",I27&lt;&gt;"Closed",I27&lt;&gt;"Disputed")),"CHECK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DUPLICATE",IF(OR(B28="",C28="",J28="",COUNT(D28:E28)&lt;&gt;2,NOT(ISNUMBER(G28)),E28&lt;0,G28&lt;0,AND(I28&lt;&gt;"Ordered",I28&lt;&gt;"Delivered",I28&lt;&gt;"Return requested",I28&lt;&gt;"Closed",I28&lt;&gt;"Disputed")),"CHECK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"Ordered,Delivered,Return requested,Closed,Disputed"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Deposit dispute materials and commitments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Track uninstalled materials and remaining commitments; exclude costs already included in completed work.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Committed quantity</t>
        </is>
      </c>
      <c r="E8" s="6" t="inlineStr">
        <is>
          <t>Unit cost CAD</t>
        </is>
      </c>
      <c r="F8" s="6" t="inlineStr">
        <is>
          <t>Gross commitment</t>
        </is>
      </c>
      <c r="G8" s="6" t="inlineStr">
        <is>
          <t>Confirmed recovery</t>
        </is>
      </c>
      <c r="H8" s="6" t="inlineStr">
        <is>
          <t>Net record CAD</t>
        </is>
      </c>
      <c r="I8" s="6" t="inlineStr">
        <is>
          <t>Order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inlineStr">
        <is>
          <t>EX-01</t>
        </is>
      </c>
      <c r="B9" s="42" t="inlineStr">
        <is>
          <t>Uninstalled doors / each</t>
        </is>
      </c>
      <c r="C9" s="42" t="inlineStr">
        <is>
          <t>Fictional Maple Supply</t>
        </is>
      </c>
      <c r="D9" s="42" t="n">
        <v>4</v>
      </c>
      <c r="E9" s="43" t="n">
        <v>100</v>
      </c>
      <c r="F9" s="44">
        <f>IF(A9="","",IF(K9="READY",ROUND(D9*E9,2),"INCOMPLETE"))</f>
        <v/>
      </c>
      <c r="G9" s="43" t="n">
        <v>0</v>
      </c>
      <c r="H9" s="44">
        <f>IF(A9="","",IF(K9="READY",ROUND(F9-G9,2),"INCOMPLETE"))</f>
        <v/>
      </c>
      <c r="I9" s="42" t="inlineStr">
        <is>
          <t>Ordered</t>
        </is>
      </c>
      <c r="J9" s="42" t="inlineStr">
        <is>
          <t>PO01: held on site; return review</t>
        </is>
      </c>
      <c r="K9" s="45">
        <f>IF(A9="","",IF(COUNTIF($A$9:$A$28,A9)&gt;1,"CHECK DUPLICATE",IF(OR(B9="",C9="",J9="",COUNT(D9:E9)&lt;&gt;2,NOT(ISNUMBER(G9)),E9&lt;0,G9&lt;0,AND(I9&lt;&gt;"Ordered",I9&lt;&gt;"Delivered",I9&lt;&gt;"Return requested",I9&lt;&gt;"Closed",I9&lt;&gt;"Disputed")),"CHECK INPUTS","READY")))</f>
        <v/>
      </c>
    </row>
    <row r="10" ht="38" customHeight="1">
      <c r="A10" s="42" t="inlineStr">
        <is>
          <t>EX-02</t>
        </is>
      </c>
      <c r="B10" s="42" t="inlineStr">
        <is>
          <t>Tile cartons / each</t>
        </is>
      </c>
      <c r="C10" s="42" t="inlineStr">
        <is>
          <t>Fictional North Tile</t>
        </is>
      </c>
      <c r="D10" s="42" t="n">
        <v>3</v>
      </c>
      <c r="E10" s="43" t="n">
        <v>200</v>
      </c>
      <c r="F10" s="44">
        <f>IF(A10="","",IF(K10="READY",ROUND(D10*E10,2),"INCOMPLETE"))</f>
        <v/>
      </c>
      <c r="G10" s="43" t="n">
        <v>100</v>
      </c>
      <c r="H10" s="44">
        <f>IF(A10="","",IF(K10="READY",ROUND(F10-G10,2),"INCOMPLETE"))</f>
        <v/>
      </c>
      <c r="I10" s="42" t="inlineStr">
        <is>
          <t>Delivered</t>
        </is>
      </c>
      <c r="J10" s="42" t="inlineStr">
        <is>
          <t>PO02: confirmed return credit CAD100</t>
        </is>
      </c>
      <c r="K10" s="45">
        <f>IF(A10="","",IF(COUNTIF($A$9:$A$28,A10)&gt;1,"CHECK DUPLICATE",IF(OR(B10="",C10="",J10="",COUNT(D10:E10)&lt;&gt;2,NOT(ISNUMBER(G10)),E10&lt;0,G10&lt;0,AND(I10&lt;&gt;"Ordered",I10&lt;&gt;"Delivered",I10&lt;&gt;"Return requested",I10&lt;&gt;"Closed",I10&lt;&gt;"Disputed")),"CHECK INPUTS","READY")))</f>
        <v/>
      </c>
    </row>
    <row r="11" ht="38" customHeight="1">
      <c r="A11" s="42" t="inlineStr">
        <is>
          <t>EX-03</t>
        </is>
      </c>
      <c r="B11" s="42" t="inlineStr">
        <is>
          <t>Cancelled trim order / each</t>
        </is>
      </c>
      <c r="C11" s="42" t="inlineStr">
        <is>
          <t>Fictional Maple Supply</t>
        </is>
      </c>
      <c r="D11" s="42" t="n">
        <v>0</v>
      </c>
      <c r="E11" s="43" t="n">
        <v>50</v>
      </c>
      <c r="F11" s="44">
        <f>IF(A11="","",IF(K11="READY",ROUND(D11*E11,2),"INCOMPLETE"))</f>
        <v/>
      </c>
      <c r="G11" s="43" t="n">
        <v>0</v>
      </c>
      <c r="H11" s="44">
        <f>IF(A11="","",IF(K11="READY",ROUND(F11-G11,2),"INCOMPLETE"))</f>
        <v/>
      </c>
      <c r="I11" s="42" t="inlineStr">
        <is>
          <t>Ordered</t>
        </is>
      </c>
      <c r="J11" s="42" t="inlineStr">
        <is>
          <t>PO03: no supplied quantity</t>
        </is>
      </c>
      <c r="K11" s="45">
        <f>IF(A11="","",IF(COUNTIF($A$9:$A$28,A11)&gt;1,"CHECK DUPLICATE",IF(OR(B11="",C11="",J11="",COUNT(D11:E11)&lt;&gt;2,NOT(ISNUMBER(G11)),E11&lt;0,G11&lt;0,AND(I11&lt;&gt;"Ordered",I11&lt;&gt;"Delivered",I11&lt;&gt;"Return requested",I11&lt;&gt;"Closed",I11&lt;&gt;"Disputed")),"CHECK INPUTS","READY")))</f>
        <v/>
      </c>
    </row>
    <row r="12" ht="38" customHeight="1">
      <c r="A12" s="42" t="inlineStr">
        <is>
          <t>EX-04</t>
        </is>
      </c>
      <c r="B12" s="42" t="inlineStr">
        <is>
          <t>Special flashing / length</t>
        </is>
      </c>
      <c r="C12" s="42" t="inlineStr">
        <is>
          <t>Fictional Roof Supply</t>
        </is>
      </c>
      <c r="D12" s="42" t="n"/>
      <c r="E12" s="43" t="n">
        <v>80</v>
      </c>
      <c r="F12" s="44">
        <f>IF(A12="","",IF(K12="READY",ROUND(D12*E12,2),"INCOMPLETE"))</f>
        <v/>
      </c>
      <c r="G12" s="43" t="n">
        <v>0</v>
      </c>
      <c r="H12" s="44">
        <f>IF(A12="","",IF(K12="READY",ROUND(F12-G12,2),"INCOMPLETE"))</f>
        <v/>
      </c>
      <c r="I12" s="42" t="inlineStr">
        <is>
          <t>Ordered</t>
        </is>
      </c>
      <c r="J12" s="42" t="inlineStr">
        <is>
          <t>PO04: count and return terms pending</t>
        </is>
      </c>
      <c r="K12" s="45">
        <f>IF(A12="","",IF(COUNTIF($A$9:$A$28,A12)&gt;1,"CHECK DUPLICATE",IF(OR(B12="",C12="",J12="",COUNT(D12:E12)&lt;&gt;2,NOT(ISNUMBER(G12)),E12&lt;0,G12&lt;0,AND(I12&lt;&gt;"Ordered",I12&lt;&gt;"Delivered",I12&lt;&gt;"Return requested",I12&lt;&gt;"Closed",I12&lt;&gt;"Disputed")),"CHECK INPUTS","READY")))</f>
        <v/>
      </c>
    </row>
    <row r="13" ht="38" customHeight="1">
      <c r="A13" s="42" t="inlineStr">
        <is>
          <t>EX-05</t>
        </is>
      </c>
      <c r="B13" s="42" t="inlineStr">
        <is>
          <t>Order quantity correction / each</t>
        </is>
      </c>
      <c r="C13" s="42" t="inlineStr">
        <is>
          <t>Fictional Maple Supply</t>
        </is>
      </c>
      <c r="D13" s="42" t="n">
        <v>-1</v>
      </c>
      <c r="E13" s="43" t="n">
        <v>100</v>
      </c>
      <c r="F13" s="44">
        <f>IF(A13="","",IF(K13="READY",ROUND(D13*E13,2),"INCOMPLETE"))</f>
        <v/>
      </c>
      <c r="G13" s="43" t="n">
        <v>0</v>
      </c>
      <c r="H13" s="44">
        <f>IF(A13="","",IF(K13="READY",ROUND(F13-G13,2),"INCOMPLETE"))</f>
        <v/>
      </c>
      <c r="I13" s="42" t="inlineStr">
        <is>
          <t>Ordered</t>
        </is>
      </c>
      <c r="J13" s="42" t="inlineStr">
        <is>
          <t>PO05: correct prior recorded quantity</t>
        </is>
      </c>
      <c r="K13" s="45">
        <f>IF(A13="","",IF(COUNTIF($A$9:$A$28,A13)&gt;1,"CHECK DUPLICATE",IF(OR(B13="",C13="",J13="",COUNT(D13:E13)&lt;&gt;2,NOT(ISNUMBER(G13)),E13&lt;0,G13&lt;0,AND(I13&lt;&gt;"Ordered",I13&lt;&gt;"Delivered",I13&lt;&gt;"Return requested",I13&lt;&gt;"Closed",I13&lt;&gt;"Disputed")),"CHECK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DUPLICATE",IF(OR(B14="",C14="",J14="",COUNT(D14:E14)&lt;&gt;2,NOT(ISNUMBER(G14)),E14&lt;0,G14&lt;0,AND(I14&lt;&gt;"Ordered",I14&lt;&gt;"Delivered",I14&lt;&gt;"Return requested",I14&lt;&gt;"Closed",I14&lt;&gt;"Disputed")),"CHECK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DUPLICATE",IF(OR(B15="",C15="",J15="",COUNT(D15:E15)&lt;&gt;2,NOT(ISNUMBER(G15)),E15&lt;0,G15&lt;0,AND(I15&lt;&gt;"Ordered",I15&lt;&gt;"Delivered",I15&lt;&gt;"Return requested",I15&lt;&gt;"Closed",I15&lt;&gt;"Disputed")),"CHECK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DUPLICATE",IF(OR(B16="",C16="",J16="",COUNT(D16:E16)&lt;&gt;2,NOT(ISNUMBER(G16)),E16&lt;0,G16&lt;0,AND(I16&lt;&gt;"Ordered",I16&lt;&gt;"Delivered",I16&lt;&gt;"Return requested",I16&lt;&gt;"Closed",I16&lt;&gt;"Disputed")),"CHECK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DUPLICATE",IF(OR(B17="",C17="",J17="",COUNT(D17:E17)&lt;&gt;2,NOT(ISNUMBER(G17)),E17&lt;0,G17&lt;0,AND(I17&lt;&gt;"Ordered",I17&lt;&gt;"Delivered",I17&lt;&gt;"Return requested",I17&lt;&gt;"Closed",I17&lt;&gt;"Disputed")),"CHECK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DUPLICATE",IF(OR(B18="",C18="",J18="",COUNT(D18:E18)&lt;&gt;2,NOT(ISNUMBER(G18)),E18&lt;0,G18&lt;0,AND(I18&lt;&gt;"Ordered",I18&lt;&gt;"Delivered",I18&lt;&gt;"Return requested",I18&lt;&gt;"Closed",I18&lt;&gt;"Disputed")),"CHECK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DUPLICATE",IF(OR(B19="",C19="",J19="",COUNT(D19:E19)&lt;&gt;2,NOT(ISNUMBER(G19)),E19&lt;0,G19&lt;0,AND(I19&lt;&gt;"Ordered",I19&lt;&gt;"Delivered",I19&lt;&gt;"Return requested",I19&lt;&gt;"Closed",I19&lt;&gt;"Disputed")),"CHECK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DUPLICATE",IF(OR(B20="",C20="",J20="",COUNT(D20:E20)&lt;&gt;2,NOT(ISNUMBER(G20)),E20&lt;0,G20&lt;0,AND(I20&lt;&gt;"Ordered",I20&lt;&gt;"Delivered",I20&lt;&gt;"Return requested",I20&lt;&gt;"Closed",I20&lt;&gt;"Disputed")),"CHECK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DUPLICATE",IF(OR(B21="",C21="",J21="",COUNT(D21:E21)&lt;&gt;2,NOT(ISNUMBER(G21)),E21&lt;0,G21&lt;0,AND(I21&lt;&gt;"Ordered",I21&lt;&gt;"Delivered",I21&lt;&gt;"Return requested",I21&lt;&gt;"Closed",I21&lt;&gt;"Disputed")),"CHECK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DUPLICATE",IF(OR(B22="",C22="",J22="",COUNT(D22:E22)&lt;&gt;2,NOT(ISNUMBER(G22)),E22&lt;0,G22&lt;0,AND(I22&lt;&gt;"Ordered",I22&lt;&gt;"Delivered",I22&lt;&gt;"Return requested",I22&lt;&gt;"Closed",I22&lt;&gt;"Disputed")),"CHECK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DUPLICATE",IF(OR(B23="",C23="",J23="",COUNT(D23:E23)&lt;&gt;2,NOT(ISNUMBER(G23)),E23&lt;0,G23&lt;0,AND(I23&lt;&gt;"Ordered",I23&lt;&gt;"Delivered",I23&lt;&gt;"Return requested",I23&lt;&gt;"Closed",I23&lt;&gt;"Disputed")),"CHECK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DUPLICATE",IF(OR(B24="",C24="",J24="",COUNT(D24:E24)&lt;&gt;2,NOT(ISNUMBER(G24)),E24&lt;0,G24&lt;0,AND(I24&lt;&gt;"Ordered",I24&lt;&gt;"Delivered",I24&lt;&gt;"Return requested",I24&lt;&gt;"Closed",I24&lt;&gt;"Disputed")),"CHECK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DUPLICATE",IF(OR(B25="",C25="",J25="",COUNT(D25:E25)&lt;&gt;2,NOT(ISNUMBER(G25)),E25&lt;0,G25&lt;0,AND(I25&lt;&gt;"Ordered",I25&lt;&gt;"Delivered",I25&lt;&gt;"Return requested",I25&lt;&gt;"Closed",I25&lt;&gt;"Disputed")),"CHECK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DUPLICATE",IF(OR(B26="",C26="",J26="",COUNT(D26:E26)&lt;&gt;2,NOT(ISNUMBER(G26)),E26&lt;0,G26&lt;0,AND(I26&lt;&gt;"Ordered",I26&lt;&gt;"Delivered",I26&lt;&gt;"Return requested",I26&lt;&gt;"Closed",I26&lt;&gt;"Disputed")),"CHECK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DUPLICATE",IF(OR(B27="",C27="",J27="",COUNT(D27:E27)&lt;&gt;2,NOT(ISNUMBER(G27)),E27&lt;0,G27&lt;0,AND(I27&lt;&gt;"Ordered",I27&lt;&gt;"Delivered",I27&lt;&gt;"Return requested",I27&lt;&gt;"Closed",I27&lt;&gt;"Disputed")),"CHECK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DUPLICATE",IF(OR(B28="",C28="",J28="",COUNT(D28:E28)&lt;&gt;2,NOT(ISNUMBER(G28)),E28&lt;0,G28&lt;0,AND(I28&lt;&gt;"Ordered",I28&lt;&gt;"Delivered",I28&lt;&gt;"Return requested",I28&lt;&gt;"Closed",I28&lt;&gt;"Disputed")),"CHECK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"Ordered,Delivered,Return requested,Closed,Disputed"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2026-10-24T21:55:19Z</dcterms:created>
  <dcterms:modified xmlns:dcterms="http://purl.org/dc/terms/" xmlns:xsi="http://www.w3.org/2001/XMLSchema-instance" xsi:type="dcterms:W3CDTF">2026-10-24T21:55:19Z</dcterms:modified>
</cp:coreProperties>
</file>