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ve record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'Live records'!$8:$8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5" customWidth="1" min="2" max="2"/>
    <col width="45" customWidth="1" min="3" max="3"/>
    <col width="24" customWidth="1" min="4" max="4"/>
    <col width="24" customWidth="1" min="5" max="5"/>
    <col width="24" customWidth="1" min="6" max="6"/>
    <col width="27" customWidth="1" min="7" max="7"/>
    <col width="48" customWidth="1" min="8" max="8"/>
    <col width="28" customWidth="1" min="9" max="9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28" customHeight="1">
      <c r="A2" s="3" t="inlineStr">
        <is>
          <t>Mitigation actions and recoveries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4" customHeight="1">
      <c r="A3" s="20" t="inlineStr">
        <is>
          <t>ArtBuild workbook, version 2026.1. Amber inputs are editable; formulas are protected against accidental edits. General information, not legal advice.</t>
        </is>
      </c>
      <c r="I3" s="2" t="n"/>
    </row>
    <row r="4" ht="34" customHeight="1">
      <c r="A4" s="20" t="inlineStr">
        <is>
          <t>Record return resale redeployment and cancellation efforts, including unsuccessful efforts.</t>
        </is>
      </c>
      <c r="I4" s="2" t="n"/>
    </row>
    <row r="5" ht="28" customHeight="1">
      <c r="A5" s="2" t="n"/>
      <c r="B5" s="12" t="n"/>
      <c r="C5" s="2" t="n"/>
      <c r="D5" s="2" t="n"/>
      <c r="E5" s="2" t="n"/>
      <c r="F5" s="2" t="n"/>
      <c r="G5" s="2" t="n"/>
      <c r="H5" s="2" t="n"/>
      <c r="I5" s="2" t="n"/>
    </row>
    <row r="6" ht="28" customHeight="1">
      <c r="A6" s="2" t="inlineStr">
        <is>
          <t>Realized benefit CAD</t>
        </is>
      </c>
      <c r="B6" s="21">
        <f>IF(COUNTA(A9:A28)=0,"NO RECORDS",IF(COUNTIF(I9:I28,"READY")&lt;&gt;COUNTA(A9:A28),"CHECK ROWS",SUM(F9:F28)))</f>
        <v/>
      </c>
      <c r="C6" s="2" t="n"/>
      <c r="D6" s="2" t="n"/>
      <c r="E6" s="2" t="n"/>
      <c r="F6" s="2" t="n"/>
      <c r="G6" s="2" t="n"/>
      <c r="H6" s="2" t="n"/>
      <c r="I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8" customHeight="1">
      <c r="A8" s="6" t="inlineStr">
        <is>
          <t>Action ID</t>
        </is>
      </c>
      <c r="B8" s="6" t="inlineStr">
        <is>
          <t>Affected source ID</t>
        </is>
      </c>
      <c r="C8" s="6" t="inlineStr">
        <is>
          <t>Action / date / owner</t>
        </is>
      </c>
      <c r="D8" s="6" t="inlineStr">
        <is>
          <t>Gross recovery CAD</t>
        </is>
      </c>
      <c r="E8" s="6" t="inlineStr">
        <is>
          <t>Action cost CAD</t>
        </is>
      </c>
      <c r="F8" s="6" t="inlineStr">
        <is>
          <t>Net benefit CAD</t>
        </is>
      </c>
      <c r="G8" s="6" t="inlineStr">
        <is>
          <t>Outcome</t>
        </is>
      </c>
      <c r="H8" s="6" t="inlineStr">
        <is>
          <t>Evidence / next step</t>
        </is>
      </c>
      <c r="I8" s="6" t="inlineStr">
        <is>
          <t>Review flag</t>
        </is>
      </c>
    </row>
    <row r="9" ht="38" customHeight="1">
      <c r="A9" s="22" t="n"/>
      <c r="B9" s="22" t="n"/>
      <c r="C9" s="22" t="n"/>
      <c r="D9" s="23" t="n"/>
      <c r="E9" s="23" t="n"/>
      <c r="F9" s="24">
        <f>IF(A9="","",IF(I9="READY",IF(G9="Proposed",0,ROUND(D9-E9,2)),"INCOMPLETE"))</f>
        <v/>
      </c>
      <c r="G9" s="22" t="n"/>
      <c r="H9" s="22" t="n"/>
      <c r="I9" s="25">
        <f>IF(A9="","",IF(COUNTIF($A$9:$A$28,A9)&gt;1,"CHECK DUPLICATE",IF(OR(B9="",C9="",H9="",COUNT(D9:E9)&lt;&gt;2,D9&lt;0,E9&lt;0,AND(G9&lt;&gt;"Proposed",G9&lt;&gt;"Confirmed",G9&lt;&gt;"Unsuccessful")),"CHECK INPUTS","READY")))</f>
        <v/>
      </c>
    </row>
    <row r="10" ht="38" customHeight="1">
      <c r="A10" s="22" t="n"/>
      <c r="B10" s="22" t="n"/>
      <c r="C10" s="22" t="n"/>
      <c r="D10" s="23" t="n"/>
      <c r="E10" s="23" t="n"/>
      <c r="F10" s="24">
        <f>IF(A10="","",IF(I10="READY",IF(G10="Proposed",0,ROUND(D10-E10,2)),"INCOMPLETE"))</f>
        <v/>
      </c>
      <c r="G10" s="22" t="n"/>
      <c r="H10" s="22" t="n"/>
      <c r="I10" s="25">
        <f>IF(A10="","",IF(COUNTIF($A$9:$A$28,A10)&gt;1,"CHECK DUPLICATE",IF(OR(B10="",C10="",H10="",COUNT(D10:E10)&lt;&gt;2,D10&lt;0,E10&lt;0,AND(G10&lt;&gt;"Proposed",G10&lt;&gt;"Confirmed",G10&lt;&gt;"Unsuccessful")),"CHECK INPUTS","READY")))</f>
        <v/>
      </c>
    </row>
    <row r="11" ht="38" customHeight="1">
      <c r="A11" s="22" t="n"/>
      <c r="B11" s="22" t="n"/>
      <c r="C11" s="22" t="n"/>
      <c r="D11" s="23" t="n"/>
      <c r="E11" s="23" t="n"/>
      <c r="F11" s="24">
        <f>IF(A11="","",IF(I11="READY",IF(G11="Proposed",0,ROUND(D11-E11,2)),"INCOMPLETE"))</f>
        <v/>
      </c>
      <c r="G11" s="22" t="n"/>
      <c r="H11" s="22" t="n"/>
      <c r="I11" s="25">
        <f>IF(A11="","",IF(COUNTIF($A$9:$A$28,A11)&gt;1,"CHECK DUPLICATE",IF(OR(B11="",C11="",H11="",COUNT(D11:E11)&lt;&gt;2,D11&lt;0,E11&lt;0,AND(G11&lt;&gt;"Proposed",G11&lt;&gt;"Confirmed",G11&lt;&gt;"Unsuccessful")),"CHECK INPUTS","READY")))</f>
        <v/>
      </c>
    </row>
    <row r="12" ht="38" customHeight="1">
      <c r="A12" s="22" t="n"/>
      <c r="B12" s="22" t="n"/>
      <c r="C12" s="22" t="n"/>
      <c r="D12" s="23" t="n"/>
      <c r="E12" s="23" t="n"/>
      <c r="F12" s="24">
        <f>IF(A12="","",IF(I12="READY",IF(G12="Proposed",0,ROUND(D12-E12,2)),"INCOMPLETE"))</f>
        <v/>
      </c>
      <c r="G12" s="22" t="n"/>
      <c r="H12" s="22" t="n"/>
      <c r="I12" s="25">
        <f>IF(A12="","",IF(COUNTIF($A$9:$A$28,A12)&gt;1,"CHECK DUPLICATE",IF(OR(B12="",C12="",H12="",COUNT(D12:E12)&lt;&gt;2,D12&lt;0,E12&lt;0,AND(G12&lt;&gt;"Proposed",G12&lt;&gt;"Confirmed",G12&lt;&gt;"Unsuccessful")),"CHECK INPUTS","READY")))</f>
        <v/>
      </c>
    </row>
    <row r="13" ht="38" customHeight="1">
      <c r="A13" s="22" t="n"/>
      <c r="B13" s="22" t="n"/>
      <c r="C13" s="22" t="n"/>
      <c r="D13" s="23" t="n"/>
      <c r="E13" s="23" t="n"/>
      <c r="F13" s="24">
        <f>IF(A13="","",IF(I13="READY",IF(G13="Proposed",0,ROUND(D13-E13,2)),"INCOMPLETE"))</f>
        <v/>
      </c>
      <c r="G13" s="22" t="n"/>
      <c r="H13" s="22" t="n"/>
      <c r="I13" s="25">
        <f>IF(A13="","",IF(COUNTIF($A$9:$A$28,A13)&gt;1,"CHECK DUPLICATE",IF(OR(B13="",C13="",H13="",COUNT(D13:E13)&lt;&gt;2,D13&lt;0,E13&lt;0,AND(G13&lt;&gt;"Proposed",G13&lt;&gt;"Confirmed",G13&lt;&gt;"Unsuccessful")),"CHECK INPUTS","READY")))</f>
        <v/>
      </c>
    </row>
    <row r="14" ht="38" customHeight="1">
      <c r="A14" s="22" t="n"/>
      <c r="B14" s="22" t="n"/>
      <c r="C14" s="22" t="n"/>
      <c r="D14" s="23" t="n"/>
      <c r="E14" s="23" t="n"/>
      <c r="F14" s="24">
        <f>IF(A14="","",IF(I14="READY",IF(G14="Proposed",0,ROUND(D14-E14,2)),"INCOMPLETE"))</f>
        <v/>
      </c>
      <c r="G14" s="22" t="n"/>
      <c r="H14" s="22" t="n"/>
      <c r="I14" s="25">
        <f>IF(A14="","",IF(COUNTIF($A$9:$A$28,A14)&gt;1,"CHECK DUPLICATE",IF(OR(B14="",C14="",H14="",COUNT(D14:E14)&lt;&gt;2,D14&lt;0,E14&lt;0,AND(G14&lt;&gt;"Proposed",G14&lt;&gt;"Confirmed",G14&lt;&gt;"Unsuccessful")),"CHECK INPUTS","READY")))</f>
        <v/>
      </c>
    </row>
    <row r="15" ht="38" customHeight="1">
      <c r="A15" s="22" t="n"/>
      <c r="B15" s="22" t="n"/>
      <c r="C15" s="22" t="n"/>
      <c r="D15" s="23" t="n"/>
      <c r="E15" s="23" t="n"/>
      <c r="F15" s="24">
        <f>IF(A15="","",IF(I15="READY",IF(G15="Proposed",0,ROUND(D15-E15,2)),"INCOMPLETE"))</f>
        <v/>
      </c>
      <c r="G15" s="22" t="n"/>
      <c r="H15" s="22" t="n"/>
      <c r="I15" s="25">
        <f>IF(A15="","",IF(COUNTIF($A$9:$A$28,A15)&gt;1,"CHECK DUPLICATE",IF(OR(B15="",C15="",H15="",COUNT(D15:E15)&lt;&gt;2,D15&lt;0,E15&lt;0,AND(G15&lt;&gt;"Proposed",G15&lt;&gt;"Confirmed",G15&lt;&gt;"Unsuccessful")),"CHECK INPUTS","READY")))</f>
        <v/>
      </c>
    </row>
    <row r="16" ht="38" customHeight="1">
      <c r="A16" s="22" t="n"/>
      <c r="B16" s="22" t="n"/>
      <c r="C16" s="22" t="n"/>
      <c r="D16" s="23" t="n"/>
      <c r="E16" s="23" t="n"/>
      <c r="F16" s="24">
        <f>IF(A16="","",IF(I16="READY",IF(G16="Proposed",0,ROUND(D16-E16,2)),"INCOMPLETE"))</f>
        <v/>
      </c>
      <c r="G16" s="22" t="n"/>
      <c r="H16" s="22" t="n"/>
      <c r="I16" s="25">
        <f>IF(A16="","",IF(COUNTIF($A$9:$A$28,A16)&gt;1,"CHECK DUPLICATE",IF(OR(B16="",C16="",H16="",COUNT(D16:E16)&lt;&gt;2,D16&lt;0,E16&lt;0,AND(G16&lt;&gt;"Proposed",G16&lt;&gt;"Confirmed",G16&lt;&gt;"Unsuccessful")),"CHECK INPUTS","READY")))</f>
        <v/>
      </c>
    </row>
    <row r="17" ht="38" customHeight="1">
      <c r="A17" s="22" t="n"/>
      <c r="B17" s="22" t="n"/>
      <c r="C17" s="22" t="n"/>
      <c r="D17" s="23" t="n"/>
      <c r="E17" s="23" t="n"/>
      <c r="F17" s="24">
        <f>IF(A17="","",IF(I17="READY",IF(G17="Proposed",0,ROUND(D17-E17,2)),"INCOMPLETE"))</f>
        <v/>
      </c>
      <c r="G17" s="22" t="n"/>
      <c r="H17" s="22" t="n"/>
      <c r="I17" s="25">
        <f>IF(A17="","",IF(COUNTIF($A$9:$A$28,A17)&gt;1,"CHECK DUPLICATE",IF(OR(B17="",C17="",H17="",COUNT(D17:E17)&lt;&gt;2,D17&lt;0,E17&lt;0,AND(G17&lt;&gt;"Proposed",G17&lt;&gt;"Confirmed",G17&lt;&gt;"Unsuccessful")),"CHECK INPUTS","READY")))</f>
        <v/>
      </c>
    </row>
    <row r="18" ht="38" customHeight="1">
      <c r="A18" s="22" t="n"/>
      <c r="B18" s="22" t="n"/>
      <c r="C18" s="22" t="n"/>
      <c r="D18" s="23" t="n"/>
      <c r="E18" s="23" t="n"/>
      <c r="F18" s="24">
        <f>IF(A18="","",IF(I18="READY",IF(G18="Proposed",0,ROUND(D18-E18,2)),"INCOMPLETE"))</f>
        <v/>
      </c>
      <c r="G18" s="22" t="n"/>
      <c r="H18" s="22" t="n"/>
      <c r="I18" s="25">
        <f>IF(A18="","",IF(COUNTIF($A$9:$A$28,A18)&gt;1,"CHECK DUPLICATE",IF(OR(B18="",C18="",H18="",COUNT(D18:E18)&lt;&gt;2,D18&lt;0,E18&lt;0,AND(G18&lt;&gt;"Proposed",G18&lt;&gt;"Confirmed",G18&lt;&gt;"Unsuccessful")),"CHECK INPUTS","READY")))</f>
        <v/>
      </c>
    </row>
    <row r="19" ht="38" customHeight="1">
      <c r="A19" s="22" t="n"/>
      <c r="B19" s="22" t="n"/>
      <c r="C19" s="22" t="n"/>
      <c r="D19" s="23" t="n"/>
      <c r="E19" s="23" t="n"/>
      <c r="F19" s="24">
        <f>IF(A19="","",IF(I19="READY",IF(G19="Proposed",0,ROUND(D19-E19,2)),"INCOMPLETE"))</f>
        <v/>
      </c>
      <c r="G19" s="22" t="n"/>
      <c r="H19" s="22" t="n"/>
      <c r="I19" s="25">
        <f>IF(A19="","",IF(COUNTIF($A$9:$A$28,A19)&gt;1,"CHECK DUPLICATE",IF(OR(B19="",C19="",H19="",COUNT(D19:E19)&lt;&gt;2,D19&lt;0,E19&lt;0,AND(G19&lt;&gt;"Proposed",G19&lt;&gt;"Confirmed",G19&lt;&gt;"Unsuccessful")),"CHECK INPUTS","READY")))</f>
        <v/>
      </c>
    </row>
    <row r="20" ht="38" customHeight="1">
      <c r="A20" s="22" t="n"/>
      <c r="B20" s="22" t="n"/>
      <c r="C20" s="22" t="n"/>
      <c r="D20" s="23" t="n"/>
      <c r="E20" s="23" t="n"/>
      <c r="F20" s="24">
        <f>IF(A20="","",IF(I20="READY",IF(G20="Proposed",0,ROUND(D20-E20,2)),"INCOMPLETE"))</f>
        <v/>
      </c>
      <c r="G20" s="22" t="n"/>
      <c r="H20" s="22" t="n"/>
      <c r="I20" s="25">
        <f>IF(A20="","",IF(COUNTIF($A$9:$A$28,A20)&gt;1,"CHECK DUPLICATE",IF(OR(B20="",C20="",H20="",COUNT(D20:E20)&lt;&gt;2,D20&lt;0,E20&lt;0,AND(G20&lt;&gt;"Proposed",G20&lt;&gt;"Confirmed",G20&lt;&gt;"Unsuccessful")),"CHECK INPUTS","READY")))</f>
        <v/>
      </c>
    </row>
    <row r="21" ht="38" customHeight="1">
      <c r="A21" s="22" t="n"/>
      <c r="B21" s="22" t="n"/>
      <c r="C21" s="22" t="n"/>
      <c r="D21" s="23" t="n"/>
      <c r="E21" s="23" t="n"/>
      <c r="F21" s="24">
        <f>IF(A21="","",IF(I21="READY",IF(G21="Proposed",0,ROUND(D21-E21,2)),"INCOMPLETE"))</f>
        <v/>
      </c>
      <c r="G21" s="22" t="n"/>
      <c r="H21" s="22" t="n"/>
      <c r="I21" s="25">
        <f>IF(A21="","",IF(COUNTIF($A$9:$A$28,A21)&gt;1,"CHECK DUPLICATE",IF(OR(B21="",C21="",H21="",COUNT(D21:E21)&lt;&gt;2,D21&lt;0,E21&lt;0,AND(G21&lt;&gt;"Proposed",G21&lt;&gt;"Confirmed",G21&lt;&gt;"Unsuccessful")),"CHECK INPUTS","READY")))</f>
        <v/>
      </c>
    </row>
    <row r="22" ht="38" customHeight="1">
      <c r="A22" s="22" t="n"/>
      <c r="B22" s="22" t="n"/>
      <c r="C22" s="22" t="n"/>
      <c r="D22" s="23" t="n"/>
      <c r="E22" s="23" t="n"/>
      <c r="F22" s="24">
        <f>IF(A22="","",IF(I22="READY",IF(G22="Proposed",0,ROUND(D22-E22,2)),"INCOMPLETE"))</f>
        <v/>
      </c>
      <c r="G22" s="22" t="n"/>
      <c r="H22" s="22" t="n"/>
      <c r="I22" s="25">
        <f>IF(A22="","",IF(COUNTIF($A$9:$A$28,A22)&gt;1,"CHECK DUPLICATE",IF(OR(B22="",C22="",H22="",COUNT(D22:E22)&lt;&gt;2,D22&lt;0,E22&lt;0,AND(G22&lt;&gt;"Proposed",G22&lt;&gt;"Confirmed",G22&lt;&gt;"Unsuccessful")),"CHECK INPUTS","READY")))</f>
        <v/>
      </c>
    </row>
    <row r="23" ht="38" customHeight="1">
      <c r="A23" s="22" t="n"/>
      <c r="B23" s="22" t="n"/>
      <c r="C23" s="22" t="n"/>
      <c r="D23" s="23" t="n"/>
      <c r="E23" s="23" t="n"/>
      <c r="F23" s="24">
        <f>IF(A23="","",IF(I23="READY",IF(G23="Proposed",0,ROUND(D23-E23,2)),"INCOMPLETE"))</f>
        <v/>
      </c>
      <c r="G23" s="22" t="n"/>
      <c r="H23" s="22" t="n"/>
      <c r="I23" s="25">
        <f>IF(A23="","",IF(COUNTIF($A$9:$A$28,A23)&gt;1,"CHECK DUPLICATE",IF(OR(B23="",C23="",H23="",COUNT(D23:E23)&lt;&gt;2,D23&lt;0,E23&lt;0,AND(G23&lt;&gt;"Proposed",G23&lt;&gt;"Confirmed",G23&lt;&gt;"Unsuccessful")),"CHECK INPUTS","READY")))</f>
        <v/>
      </c>
    </row>
    <row r="24" ht="38" customHeight="1">
      <c r="A24" s="22" t="n"/>
      <c r="B24" s="22" t="n"/>
      <c r="C24" s="22" t="n"/>
      <c r="D24" s="23" t="n"/>
      <c r="E24" s="23" t="n"/>
      <c r="F24" s="24">
        <f>IF(A24="","",IF(I24="READY",IF(G24="Proposed",0,ROUND(D24-E24,2)),"INCOMPLETE"))</f>
        <v/>
      </c>
      <c r="G24" s="22" t="n"/>
      <c r="H24" s="22" t="n"/>
      <c r="I24" s="25">
        <f>IF(A24="","",IF(COUNTIF($A$9:$A$28,A24)&gt;1,"CHECK DUPLICATE",IF(OR(B24="",C24="",H24="",COUNT(D24:E24)&lt;&gt;2,D24&lt;0,E24&lt;0,AND(G24&lt;&gt;"Proposed",G24&lt;&gt;"Confirmed",G24&lt;&gt;"Unsuccessful")),"CHECK INPUTS","READY")))</f>
        <v/>
      </c>
    </row>
    <row r="25" ht="38" customHeight="1">
      <c r="A25" s="22" t="n"/>
      <c r="B25" s="22" t="n"/>
      <c r="C25" s="22" t="n"/>
      <c r="D25" s="23" t="n"/>
      <c r="E25" s="23" t="n"/>
      <c r="F25" s="24">
        <f>IF(A25="","",IF(I25="READY",IF(G25="Proposed",0,ROUND(D25-E25,2)),"INCOMPLETE"))</f>
        <v/>
      </c>
      <c r="G25" s="22" t="n"/>
      <c r="H25" s="22" t="n"/>
      <c r="I25" s="25">
        <f>IF(A25="","",IF(COUNTIF($A$9:$A$28,A25)&gt;1,"CHECK DUPLICATE",IF(OR(B25="",C25="",H25="",COUNT(D25:E25)&lt;&gt;2,D25&lt;0,E25&lt;0,AND(G25&lt;&gt;"Proposed",G25&lt;&gt;"Confirmed",G25&lt;&gt;"Unsuccessful")),"CHECK INPUTS","READY")))</f>
        <v/>
      </c>
    </row>
    <row r="26" ht="38" customHeight="1">
      <c r="A26" s="22" t="n"/>
      <c r="B26" s="22" t="n"/>
      <c r="C26" s="22" t="n"/>
      <c r="D26" s="23" t="n"/>
      <c r="E26" s="23" t="n"/>
      <c r="F26" s="24">
        <f>IF(A26="","",IF(I26="READY",IF(G26="Proposed",0,ROUND(D26-E26,2)),"INCOMPLETE"))</f>
        <v/>
      </c>
      <c r="G26" s="22" t="n"/>
      <c r="H26" s="22" t="n"/>
      <c r="I26" s="25">
        <f>IF(A26="","",IF(COUNTIF($A$9:$A$28,A26)&gt;1,"CHECK DUPLICATE",IF(OR(B26="",C26="",H26="",COUNT(D26:E26)&lt;&gt;2,D26&lt;0,E26&lt;0,AND(G26&lt;&gt;"Proposed",G26&lt;&gt;"Confirmed",G26&lt;&gt;"Unsuccessful")),"CHECK INPUTS","READY")))</f>
        <v/>
      </c>
    </row>
    <row r="27" ht="38" customHeight="1">
      <c r="A27" s="22" t="n"/>
      <c r="B27" s="22" t="n"/>
      <c r="C27" s="22" t="n"/>
      <c r="D27" s="23" t="n"/>
      <c r="E27" s="23" t="n"/>
      <c r="F27" s="24">
        <f>IF(A27="","",IF(I27="READY",IF(G27="Proposed",0,ROUND(D27-E27,2)),"INCOMPLETE"))</f>
        <v/>
      </c>
      <c r="G27" s="22" t="n"/>
      <c r="H27" s="22" t="n"/>
      <c r="I27" s="25">
        <f>IF(A27="","",IF(COUNTIF($A$9:$A$28,A27)&gt;1,"CHECK DUPLICATE",IF(OR(B27="",C27="",H27="",COUNT(D27:E27)&lt;&gt;2,D27&lt;0,E27&lt;0,AND(G27&lt;&gt;"Proposed",G27&lt;&gt;"Confirmed",G27&lt;&gt;"Unsuccessful")),"CHECK INPUTS","READY")))</f>
        <v/>
      </c>
    </row>
    <row r="28" ht="38" customHeight="1">
      <c r="A28" s="22" t="n"/>
      <c r="B28" s="22" t="n"/>
      <c r="C28" s="22" t="n"/>
      <c r="D28" s="23" t="n"/>
      <c r="E28" s="23" t="n"/>
      <c r="F28" s="24">
        <f>IF(A28="","",IF(I28="READY",IF(G28="Proposed",0,ROUND(D28-E28,2)),"INCOMPLETE"))</f>
        <v/>
      </c>
      <c r="G28" s="22" t="n"/>
      <c r="H28" s="22" t="n"/>
      <c r="I28" s="25">
        <f>IF(A28="","",IF(COUNTIF($A$9:$A$28,A28)&gt;1,"CHECK DUPLICATE",IF(OR(B28="",C28="",H28="",COUNT(D28:E28)&lt;&gt;2,D28&lt;0,E28&lt;0,AND(G28&lt;&gt;"Proposed",G28&lt;&gt;"Confirmed",G28&lt;&gt;"Unsuccessful")),"CHECK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28" customHeight="1">
      <c r="A31" s="2" t="inlineStr">
        <is>
          <t>Record returns resale redeployment and order cancellations, with date owner and affected source ID. Log failed attempts too.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28" customHeight="1">
      <c r="A32" s="2" t="inlineStr">
        <is>
          <t>Proposed recoveries are excluded from realized benefit. Confirmed and unsuccessful actions use actual receipts and action costs.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28" customHeight="1">
      <c r="A33" s="2" t="inlineStr">
        <is>
          <t>A negative net benefit preserves an unsuccessful action cost. Do not also claim that cost in another exit-cost line.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28" customHeight="1">
      <c r="A34" s="2" t="inlineStr">
        <is>
          <t>Apply each realized benefit once in its source schedule. Do not subtract this log total again from already-net final-account amounts.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28" customHeight="1">
      <c r="A36" s="12" t="inlineStr">
        <is>
          <t>Project / snapshot</t>
        </is>
      </c>
      <c r="B36" s="22" t="n"/>
      <c r="C36" s="22" t="n"/>
      <c r="D36" s="22" t="n"/>
      <c r="E36" s="12" t="n"/>
      <c r="F36" s="12" t="inlineStr">
        <is>
          <t>Prepared / reviewed by</t>
        </is>
      </c>
      <c r="G36" s="22" t="n"/>
      <c r="H36" s="22" t="n"/>
      <c r="I36" s="2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I9:I28">
    <cfRule type="containsText" priority="1" operator="containsText" dxfId="0" text="CHECK"/>
  </conditionalFormatting>
  <dataValidations count="2">
    <dataValidation sqref="D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list">
      <formula1>"Proposed,Confirmed,Unsuccessful"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25" customWidth="1" min="2" max="2"/>
    <col width="45" customWidth="1" min="3" max="3"/>
    <col width="24" customWidth="1" min="4" max="4"/>
    <col width="24" customWidth="1" min="5" max="5"/>
    <col width="24" customWidth="1" min="6" max="6"/>
    <col width="27" customWidth="1" min="7" max="7"/>
    <col width="48" customWidth="1" min="8" max="8"/>
    <col width="28" customWidth="1" min="9" max="9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28" customHeight="1">
      <c r="A2" s="3" t="inlineStr">
        <is>
          <t>Mitigation actions and recoveries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4" customHeight="1">
      <c r="A3" s="20" t="inlineStr">
        <is>
          <t>ArtBuild workbook, version 2026.1. Amber inputs are editable; formulas are protected against accidental edits. General information, not legal advice.</t>
        </is>
      </c>
      <c r="I3" s="2" t="n"/>
    </row>
    <row r="4" ht="34" customHeight="1">
      <c r="A4" s="20" t="inlineStr">
        <is>
          <t>Record return resale redeployment and cancellation efforts, including unsuccessful efforts.</t>
        </is>
      </c>
      <c r="I4" s="2" t="n"/>
    </row>
    <row r="5" ht="28" customHeight="1">
      <c r="A5" s="2" t="n"/>
      <c r="B5" s="12" t="n"/>
      <c r="C5" s="2" t="n"/>
      <c r="D5" s="2" t="n"/>
      <c r="E5" s="2" t="n"/>
      <c r="F5" s="2" t="n"/>
      <c r="G5" s="2" t="n"/>
      <c r="H5" s="2" t="n"/>
      <c r="I5" s="2" t="n"/>
    </row>
    <row r="6" ht="28" customHeight="1">
      <c r="A6" s="2" t="inlineStr">
        <is>
          <t>Realized benefit CAD</t>
        </is>
      </c>
      <c r="B6" s="21">
        <f>IF(COUNTA(A9:A28)=0,"NO RECORDS",IF(COUNTIF(I9:I28,"READY")&lt;&gt;COUNTA(A9:A28),"CHECK ROWS",SUM(F9:F28)))</f>
        <v/>
      </c>
      <c r="C6" s="2" t="n"/>
      <c r="D6" s="2" t="n"/>
      <c r="E6" s="2" t="n"/>
      <c r="F6" s="2" t="n"/>
      <c r="G6" s="2" t="n"/>
      <c r="H6" s="2" t="n"/>
      <c r="I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8" customHeight="1">
      <c r="A8" s="6" t="inlineStr">
        <is>
          <t>Action ID</t>
        </is>
      </c>
      <c r="B8" s="6" t="inlineStr">
        <is>
          <t>Affected source ID</t>
        </is>
      </c>
      <c r="C8" s="6" t="inlineStr">
        <is>
          <t>Action / date / owner</t>
        </is>
      </c>
      <c r="D8" s="6" t="inlineStr">
        <is>
          <t>Gross recovery CAD</t>
        </is>
      </c>
      <c r="E8" s="6" t="inlineStr">
        <is>
          <t>Action cost CAD</t>
        </is>
      </c>
      <c r="F8" s="6" t="inlineStr">
        <is>
          <t>Net benefit CAD</t>
        </is>
      </c>
      <c r="G8" s="6" t="inlineStr">
        <is>
          <t>Outcome</t>
        </is>
      </c>
      <c r="H8" s="6" t="inlineStr">
        <is>
          <t>Evidence / next step</t>
        </is>
      </c>
      <c r="I8" s="6" t="inlineStr">
        <is>
          <t>Review flag</t>
        </is>
      </c>
    </row>
    <row r="9" ht="38" customHeight="1">
      <c r="A9" s="22" t="inlineStr">
        <is>
          <t>EX-01</t>
        </is>
      </c>
      <c r="B9" s="22" t="inlineStr">
        <is>
          <t>PO-01</t>
        </is>
      </c>
      <c r="C9" s="22" t="inlineStr">
        <is>
          <t>Return / fictional date / buyer</t>
        </is>
      </c>
      <c r="D9" s="23" t="n">
        <v>900</v>
      </c>
      <c r="E9" s="23" t="n">
        <v>100</v>
      </c>
      <c r="F9" s="24">
        <f>IF(A9="","",IF(I9="READY",IF(G9="Proposed",0,ROUND(D9-E9,2)),"INCOMPLETE"))</f>
        <v/>
      </c>
      <c r="G9" s="22" t="inlineStr">
        <is>
          <t>Confirmed</t>
        </is>
      </c>
      <c r="H9" s="22" t="inlineStr">
        <is>
          <t>Fictional evidence and next action</t>
        </is>
      </c>
      <c r="I9" s="25">
        <f>IF(A9="","",IF(COUNTIF($A$9:$A$28,A9)&gt;1,"CHECK DUPLICATE",IF(OR(B9="",C9="",H9="",COUNT(D9:E9)&lt;&gt;2,D9&lt;0,E9&lt;0,AND(G9&lt;&gt;"Proposed",G9&lt;&gt;"Confirmed",G9&lt;&gt;"Unsuccessful")),"CHECK INPUTS","READY")))</f>
        <v/>
      </c>
    </row>
    <row r="10" ht="38" customHeight="1">
      <c r="A10" s="22" t="inlineStr">
        <is>
          <t>EX-02</t>
        </is>
      </c>
      <c r="B10" s="22" t="inlineStr">
        <is>
          <t>PO-02</t>
        </is>
      </c>
      <c r="C10" s="22" t="inlineStr">
        <is>
          <t>Resale proposed / buyer</t>
        </is>
      </c>
      <c r="D10" s="23" t="n">
        <v>500</v>
      </c>
      <c r="E10" s="23" t="n">
        <v>50</v>
      </c>
      <c r="F10" s="24">
        <f>IF(A10="","",IF(I10="READY",IF(G10="Proposed",0,ROUND(D10-E10,2)),"INCOMPLETE"))</f>
        <v/>
      </c>
      <c r="G10" s="22" t="inlineStr">
        <is>
          <t>Proposed</t>
        </is>
      </c>
      <c r="H10" s="22" t="inlineStr">
        <is>
          <t>Fictional evidence and next action</t>
        </is>
      </c>
      <c r="I10" s="25">
        <f>IF(A10="","",IF(COUNTIF($A$9:$A$28,A10)&gt;1,"CHECK DUPLICATE",IF(OR(B10="",C10="",H10="",COUNT(D10:E10)&lt;&gt;2,D10&lt;0,E10&lt;0,AND(G10&lt;&gt;"Proposed",G10&lt;&gt;"Confirmed",G10&lt;&gt;"Unsuccessful")),"CHECK INPUTS","READY")))</f>
        <v/>
      </c>
    </row>
    <row r="11" ht="38" customHeight="1">
      <c r="A11" s="22" t="inlineStr">
        <is>
          <t>EX-03</t>
        </is>
      </c>
      <c r="B11" s="22" t="inlineStr">
        <is>
          <t>PO-03</t>
        </is>
      </c>
      <c r="C11" s="22" t="inlineStr">
        <is>
          <t>Return refused / buyer</t>
        </is>
      </c>
      <c r="D11" s="23" t="n">
        <v>0</v>
      </c>
      <c r="E11" s="23" t="n">
        <v>50</v>
      </c>
      <c r="F11" s="24">
        <f>IF(A11="","",IF(I11="READY",IF(G11="Proposed",0,ROUND(D11-E11,2)),"INCOMPLETE"))</f>
        <v/>
      </c>
      <c r="G11" s="22" t="inlineStr">
        <is>
          <t>Unsuccessful</t>
        </is>
      </c>
      <c r="H11" s="22" t="inlineStr">
        <is>
          <t>Fictional evidence and next action</t>
        </is>
      </c>
      <c r="I11" s="25">
        <f>IF(A11="","",IF(COUNTIF($A$9:$A$28,A11)&gt;1,"CHECK DUPLICATE",IF(OR(B11="",C11="",H11="",COUNT(D11:E11)&lt;&gt;2,D11&lt;0,E11&lt;0,AND(G11&lt;&gt;"Proposed",G11&lt;&gt;"Confirmed",G11&lt;&gt;"Unsuccessful")),"CHECK INPUTS","READY")))</f>
        <v/>
      </c>
    </row>
    <row r="12" ht="38" customHeight="1">
      <c r="A12" s="22" t="inlineStr">
        <is>
          <t>EX-04</t>
        </is>
      </c>
      <c r="B12" s="22" t="inlineStr">
        <is>
          <t>PO-04</t>
        </is>
      </c>
      <c r="C12" s="22" t="inlineStr">
        <is>
          <t>Awaiting amount / buyer</t>
        </is>
      </c>
      <c r="D12" s="23" t="n"/>
      <c r="E12" s="23" t="n">
        <v>0</v>
      </c>
      <c r="F12" s="24">
        <f>IF(A12="","",IF(I12="READY",IF(G12="Proposed",0,ROUND(D12-E12,2)),"INCOMPLETE"))</f>
        <v/>
      </c>
      <c r="G12" s="22" t="inlineStr">
        <is>
          <t>Confirmed</t>
        </is>
      </c>
      <c r="H12" s="22" t="inlineStr">
        <is>
          <t>Fictional evidence and next action</t>
        </is>
      </c>
      <c r="I12" s="25">
        <f>IF(A12="","",IF(COUNTIF($A$9:$A$28,A12)&gt;1,"CHECK DUPLICATE",IF(OR(B12="",C12="",H12="",COUNT(D12:E12)&lt;&gt;2,D12&lt;0,E12&lt;0,AND(G12&lt;&gt;"Proposed",G12&lt;&gt;"Confirmed",G12&lt;&gt;"Unsuccessful")),"CHECK INPUTS","READY")))</f>
        <v/>
      </c>
    </row>
    <row r="13" ht="38" customHeight="1">
      <c r="A13" s="22" t="inlineStr">
        <is>
          <t>EX-05</t>
        </is>
      </c>
      <c r="B13" s="22" t="inlineStr">
        <is>
          <t>PO-05</t>
        </is>
      </c>
      <c r="C13" s="22" t="inlineStr">
        <is>
          <t>No-cost cancellation / buyer</t>
        </is>
      </c>
      <c r="D13" s="23" t="n">
        <v>0</v>
      </c>
      <c r="E13" s="23" t="n">
        <v>0</v>
      </c>
      <c r="F13" s="24">
        <f>IF(A13="","",IF(I13="READY",IF(G13="Proposed",0,ROUND(D13-E13,2)),"INCOMPLETE"))</f>
        <v/>
      </c>
      <c r="G13" s="22" t="inlineStr">
        <is>
          <t>Confirmed</t>
        </is>
      </c>
      <c r="H13" s="22" t="inlineStr">
        <is>
          <t>Fictional evidence and next action</t>
        </is>
      </c>
      <c r="I13" s="25">
        <f>IF(A13="","",IF(COUNTIF($A$9:$A$28,A13)&gt;1,"CHECK DUPLICATE",IF(OR(B13="",C13="",H13="",COUNT(D13:E13)&lt;&gt;2,D13&lt;0,E13&lt;0,AND(G13&lt;&gt;"Proposed",G13&lt;&gt;"Confirmed",G13&lt;&gt;"Unsuccessful")),"CHECK INPUTS","READY")))</f>
        <v/>
      </c>
    </row>
    <row r="14" ht="38" customHeight="1">
      <c r="A14" s="22" t="n"/>
      <c r="B14" s="22" t="n"/>
      <c r="C14" s="22" t="n"/>
      <c r="D14" s="23" t="n"/>
      <c r="E14" s="23" t="n"/>
      <c r="F14" s="24">
        <f>IF(A14="","",IF(I14="READY",IF(G14="Proposed",0,ROUND(D14-E14,2)),"INCOMPLETE"))</f>
        <v/>
      </c>
      <c r="G14" s="22" t="n"/>
      <c r="H14" s="22" t="n"/>
      <c r="I14" s="25">
        <f>IF(A14="","",IF(COUNTIF($A$9:$A$28,A14)&gt;1,"CHECK DUPLICATE",IF(OR(B14="",C14="",H14="",COUNT(D14:E14)&lt;&gt;2,D14&lt;0,E14&lt;0,AND(G14&lt;&gt;"Proposed",G14&lt;&gt;"Confirmed",G14&lt;&gt;"Unsuccessful")),"CHECK INPUTS","READY")))</f>
        <v/>
      </c>
    </row>
    <row r="15" ht="38" customHeight="1">
      <c r="A15" s="22" t="n"/>
      <c r="B15" s="22" t="n"/>
      <c r="C15" s="22" t="n"/>
      <c r="D15" s="23" t="n"/>
      <c r="E15" s="23" t="n"/>
      <c r="F15" s="24">
        <f>IF(A15="","",IF(I15="READY",IF(G15="Proposed",0,ROUND(D15-E15,2)),"INCOMPLETE"))</f>
        <v/>
      </c>
      <c r="G15" s="22" t="n"/>
      <c r="H15" s="22" t="n"/>
      <c r="I15" s="25">
        <f>IF(A15="","",IF(COUNTIF($A$9:$A$28,A15)&gt;1,"CHECK DUPLICATE",IF(OR(B15="",C15="",H15="",COUNT(D15:E15)&lt;&gt;2,D15&lt;0,E15&lt;0,AND(G15&lt;&gt;"Proposed",G15&lt;&gt;"Confirmed",G15&lt;&gt;"Unsuccessful")),"CHECK INPUTS","READY")))</f>
        <v/>
      </c>
    </row>
    <row r="16" ht="38" customHeight="1">
      <c r="A16" s="22" t="n"/>
      <c r="B16" s="22" t="n"/>
      <c r="C16" s="22" t="n"/>
      <c r="D16" s="23" t="n"/>
      <c r="E16" s="23" t="n"/>
      <c r="F16" s="24">
        <f>IF(A16="","",IF(I16="READY",IF(G16="Proposed",0,ROUND(D16-E16,2)),"INCOMPLETE"))</f>
        <v/>
      </c>
      <c r="G16" s="22" t="n"/>
      <c r="H16" s="22" t="n"/>
      <c r="I16" s="25">
        <f>IF(A16="","",IF(COUNTIF($A$9:$A$28,A16)&gt;1,"CHECK DUPLICATE",IF(OR(B16="",C16="",H16="",COUNT(D16:E16)&lt;&gt;2,D16&lt;0,E16&lt;0,AND(G16&lt;&gt;"Proposed",G16&lt;&gt;"Confirmed",G16&lt;&gt;"Unsuccessful")),"CHECK INPUTS","READY")))</f>
        <v/>
      </c>
    </row>
    <row r="17" ht="38" customHeight="1">
      <c r="A17" s="22" t="n"/>
      <c r="B17" s="22" t="n"/>
      <c r="C17" s="22" t="n"/>
      <c r="D17" s="23" t="n"/>
      <c r="E17" s="23" t="n"/>
      <c r="F17" s="24">
        <f>IF(A17="","",IF(I17="READY",IF(G17="Proposed",0,ROUND(D17-E17,2)),"INCOMPLETE"))</f>
        <v/>
      </c>
      <c r="G17" s="22" t="n"/>
      <c r="H17" s="22" t="n"/>
      <c r="I17" s="25">
        <f>IF(A17="","",IF(COUNTIF($A$9:$A$28,A17)&gt;1,"CHECK DUPLICATE",IF(OR(B17="",C17="",H17="",COUNT(D17:E17)&lt;&gt;2,D17&lt;0,E17&lt;0,AND(G17&lt;&gt;"Proposed",G17&lt;&gt;"Confirmed",G17&lt;&gt;"Unsuccessful")),"CHECK INPUTS","READY")))</f>
        <v/>
      </c>
    </row>
    <row r="18" ht="38" customHeight="1">
      <c r="A18" s="22" t="n"/>
      <c r="B18" s="22" t="n"/>
      <c r="C18" s="22" t="n"/>
      <c r="D18" s="23" t="n"/>
      <c r="E18" s="23" t="n"/>
      <c r="F18" s="24">
        <f>IF(A18="","",IF(I18="READY",IF(G18="Proposed",0,ROUND(D18-E18,2)),"INCOMPLETE"))</f>
        <v/>
      </c>
      <c r="G18" s="22" t="n"/>
      <c r="H18" s="22" t="n"/>
      <c r="I18" s="25">
        <f>IF(A18="","",IF(COUNTIF($A$9:$A$28,A18)&gt;1,"CHECK DUPLICATE",IF(OR(B18="",C18="",H18="",COUNT(D18:E18)&lt;&gt;2,D18&lt;0,E18&lt;0,AND(G18&lt;&gt;"Proposed",G18&lt;&gt;"Confirmed",G18&lt;&gt;"Unsuccessful")),"CHECK INPUTS","READY")))</f>
        <v/>
      </c>
    </row>
    <row r="19" ht="38" customHeight="1">
      <c r="A19" s="22" t="n"/>
      <c r="B19" s="22" t="n"/>
      <c r="C19" s="22" t="n"/>
      <c r="D19" s="23" t="n"/>
      <c r="E19" s="23" t="n"/>
      <c r="F19" s="24">
        <f>IF(A19="","",IF(I19="READY",IF(G19="Proposed",0,ROUND(D19-E19,2)),"INCOMPLETE"))</f>
        <v/>
      </c>
      <c r="G19" s="22" t="n"/>
      <c r="H19" s="22" t="n"/>
      <c r="I19" s="25">
        <f>IF(A19="","",IF(COUNTIF($A$9:$A$28,A19)&gt;1,"CHECK DUPLICATE",IF(OR(B19="",C19="",H19="",COUNT(D19:E19)&lt;&gt;2,D19&lt;0,E19&lt;0,AND(G19&lt;&gt;"Proposed",G19&lt;&gt;"Confirmed",G19&lt;&gt;"Unsuccessful")),"CHECK INPUTS","READY")))</f>
        <v/>
      </c>
    </row>
    <row r="20" ht="38" customHeight="1">
      <c r="A20" s="22" t="n"/>
      <c r="B20" s="22" t="n"/>
      <c r="C20" s="22" t="n"/>
      <c r="D20" s="23" t="n"/>
      <c r="E20" s="23" t="n"/>
      <c r="F20" s="24">
        <f>IF(A20="","",IF(I20="READY",IF(G20="Proposed",0,ROUND(D20-E20,2)),"INCOMPLETE"))</f>
        <v/>
      </c>
      <c r="G20" s="22" t="n"/>
      <c r="H20" s="22" t="n"/>
      <c r="I20" s="25">
        <f>IF(A20="","",IF(COUNTIF($A$9:$A$28,A20)&gt;1,"CHECK DUPLICATE",IF(OR(B20="",C20="",H20="",COUNT(D20:E20)&lt;&gt;2,D20&lt;0,E20&lt;0,AND(G20&lt;&gt;"Proposed",G20&lt;&gt;"Confirmed",G20&lt;&gt;"Unsuccessful")),"CHECK INPUTS","READY")))</f>
        <v/>
      </c>
    </row>
    <row r="21" ht="38" customHeight="1">
      <c r="A21" s="22" t="n"/>
      <c r="B21" s="22" t="n"/>
      <c r="C21" s="22" t="n"/>
      <c r="D21" s="23" t="n"/>
      <c r="E21" s="23" t="n"/>
      <c r="F21" s="24">
        <f>IF(A21="","",IF(I21="READY",IF(G21="Proposed",0,ROUND(D21-E21,2)),"INCOMPLETE"))</f>
        <v/>
      </c>
      <c r="G21" s="22" t="n"/>
      <c r="H21" s="22" t="n"/>
      <c r="I21" s="25">
        <f>IF(A21="","",IF(COUNTIF($A$9:$A$28,A21)&gt;1,"CHECK DUPLICATE",IF(OR(B21="",C21="",H21="",COUNT(D21:E21)&lt;&gt;2,D21&lt;0,E21&lt;0,AND(G21&lt;&gt;"Proposed",G21&lt;&gt;"Confirmed",G21&lt;&gt;"Unsuccessful")),"CHECK INPUTS","READY")))</f>
        <v/>
      </c>
    </row>
    <row r="22" ht="38" customHeight="1">
      <c r="A22" s="22" t="n"/>
      <c r="B22" s="22" t="n"/>
      <c r="C22" s="22" t="n"/>
      <c r="D22" s="23" t="n"/>
      <c r="E22" s="23" t="n"/>
      <c r="F22" s="24">
        <f>IF(A22="","",IF(I22="READY",IF(G22="Proposed",0,ROUND(D22-E22,2)),"INCOMPLETE"))</f>
        <v/>
      </c>
      <c r="G22" s="22" t="n"/>
      <c r="H22" s="22" t="n"/>
      <c r="I22" s="25">
        <f>IF(A22="","",IF(COUNTIF($A$9:$A$28,A22)&gt;1,"CHECK DUPLICATE",IF(OR(B22="",C22="",H22="",COUNT(D22:E22)&lt;&gt;2,D22&lt;0,E22&lt;0,AND(G22&lt;&gt;"Proposed",G22&lt;&gt;"Confirmed",G22&lt;&gt;"Unsuccessful")),"CHECK INPUTS","READY")))</f>
        <v/>
      </c>
    </row>
    <row r="23" ht="38" customHeight="1">
      <c r="A23" s="22" t="n"/>
      <c r="B23" s="22" t="n"/>
      <c r="C23" s="22" t="n"/>
      <c r="D23" s="23" t="n"/>
      <c r="E23" s="23" t="n"/>
      <c r="F23" s="24">
        <f>IF(A23="","",IF(I23="READY",IF(G23="Proposed",0,ROUND(D23-E23,2)),"INCOMPLETE"))</f>
        <v/>
      </c>
      <c r="G23" s="22" t="n"/>
      <c r="H23" s="22" t="n"/>
      <c r="I23" s="25">
        <f>IF(A23="","",IF(COUNTIF($A$9:$A$28,A23)&gt;1,"CHECK DUPLICATE",IF(OR(B23="",C23="",H23="",COUNT(D23:E23)&lt;&gt;2,D23&lt;0,E23&lt;0,AND(G23&lt;&gt;"Proposed",G23&lt;&gt;"Confirmed",G23&lt;&gt;"Unsuccessful")),"CHECK INPUTS","READY")))</f>
        <v/>
      </c>
    </row>
    <row r="24" ht="38" customHeight="1">
      <c r="A24" s="22" t="n"/>
      <c r="B24" s="22" t="n"/>
      <c r="C24" s="22" t="n"/>
      <c r="D24" s="23" t="n"/>
      <c r="E24" s="23" t="n"/>
      <c r="F24" s="24">
        <f>IF(A24="","",IF(I24="READY",IF(G24="Proposed",0,ROUND(D24-E24,2)),"INCOMPLETE"))</f>
        <v/>
      </c>
      <c r="G24" s="22" t="n"/>
      <c r="H24" s="22" t="n"/>
      <c r="I24" s="25">
        <f>IF(A24="","",IF(COUNTIF($A$9:$A$28,A24)&gt;1,"CHECK DUPLICATE",IF(OR(B24="",C24="",H24="",COUNT(D24:E24)&lt;&gt;2,D24&lt;0,E24&lt;0,AND(G24&lt;&gt;"Proposed",G24&lt;&gt;"Confirmed",G24&lt;&gt;"Unsuccessful")),"CHECK INPUTS","READY")))</f>
        <v/>
      </c>
    </row>
    <row r="25" ht="38" customHeight="1">
      <c r="A25" s="22" t="n"/>
      <c r="B25" s="22" t="n"/>
      <c r="C25" s="22" t="n"/>
      <c r="D25" s="23" t="n"/>
      <c r="E25" s="23" t="n"/>
      <c r="F25" s="24">
        <f>IF(A25="","",IF(I25="READY",IF(G25="Proposed",0,ROUND(D25-E25,2)),"INCOMPLETE"))</f>
        <v/>
      </c>
      <c r="G25" s="22" t="n"/>
      <c r="H25" s="22" t="n"/>
      <c r="I25" s="25">
        <f>IF(A25="","",IF(COUNTIF($A$9:$A$28,A25)&gt;1,"CHECK DUPLICATE",IF(OR(B25="",C25="",H25="",COUNT(D25:E25)&lt;&gt;2,D25&lt;0,E25&lt;0,AND(G25&lt;&gt;"Proposed",G25&lt;&gt;"Confirmed",G25&lt;&gt;"Unsuccessful")),"CHECK INPUTS","READY")))</f>
        <v/>
      </c>
    </row>
    <row r="26" ht="38" customHeight="1">
      <c r="A26" s="22" t="n"/>
      <c r="B26" s="22" t="n"/>
      <c r="C26" s="22" t="n"/>
      <c r="D26" s="23" t="n"/>
      <c r="E26" s="23" t="n"/>
      <c r="F26" s="24">
        <f>IF(A26="","",IF(I26="READY",IF(G26="Proposed",0,ROUND(D26-E26,2)),"INCOMPLETE"))</f>
        <v/>
      </c>
      <c r="G26" s="22" t="n"/>
      <c r="H26" s="22" t="n"/>
      <c r="I26" s="25">
        <f>IF(A26="","",IF(COUNTIF($A$9:$A$28,A26)&gt;1,"CHECK DUPLICATE",IF(OR(B26="",C26="",H26="",COUNT(D26:E26)&lt;&gt;2,D26&lt;0,E26&lt;0,AND(G26&lt;&gt;"Proposed",G26&lt;&gt;"Confirmed",G26&lt;&gt;"Unsuccessful")),"CHECK INPUTS","READY")))</f>
        <v/>
      </c>
    </row>
    <row r="27" ht="38" customHeight="1">
      <c r="A27" s="22" t="n"/>
      <c r="B27" s="22" t="n"/>
      <c r="C27" s="22" t="n"/>
      <c r="D27" s="23" t="n"/>
      <c r="E27" s="23" t="n"/>
      <c r="F27" s="24">
        <f>IF(A27="","",IF(I27="READY",IF(G27="Proposed",0,ROUND(D27-E27,2)),"INCOMPLETE"))</f>
        <v/>
      </c>
      <c r="G27" s="22" t="n"/>
      <c r="H27" s="22" t="n"/>
      <c r="I27" s="25">
        <f>IF(A27="","",IF(COUNTIF($A$9:$A$28,A27)&gt;1,"CHECK DUPLICATE",IF(OR(B27="",C27="",H27="",COUNT(D27:E27)&lt;&gt;2,D27&lt;0,E27&lt;0,AND(G27&lt;&gt;"Proposed",G27&lt;&gt;"Confirmed",G27&lt;&gt;"Unsuccessful")),"CHECK INPUTS","READY")))</f>
        <v/>
      </c>
    </row>
    <row r="28" ht="38" customHeight="1">
      <c r="A28" s="22" t="n"/>
      <c r="B28" s="22" t="n"/>
      <c r="C28" s="22" t="n"/>
      <c r="D28" s="23" t="n"/>
      <c r="E28" s="23" t="n"/>
      <c r="F28" s="24">
        <f>IF(A28="","",IF(I28="READY",IF(G28="Proposed",0,ROUND(D28-E28,2)),"INCOMPLETE"))</f>
        <v/>
      </c>
      <c r="G28" s="22" t="n"/>
      <c r="H28" s="22" t="n"/>
      <c r="I28" s="25">
        <f>IF(A28="","",IF(COUNTIF($A$9:$A$28,A28)&gt;1,"CHECK DUPLICATE",IF(OR(B28="",C28="",H28="",COUNT(D28:E28)&lt;&gt;2,D28&lt;0,E28&lt;0,AND(G28&lt;&gt;"Proposed",G28&lt;&gt;"Confirmed",G28&lt;&gt;"Unsuccessful")),"CHECK INPUTS","READY")))</f>
        <v/>
      </c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28" customHeight="1">
      <c r="A31" s="2" t="inlineStr">
        <is>
          <t>Record returns resale redeployment and order cancellations, with date owner and affected source ID. Log failed attempts too.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28" customHeight="1">
      <c r="A32" s="2" t="inlineStr">
        <is>
          <t>Proposed recoveries are excluded from realized benefit. Confirmed and unsuccessful actions use actual receipts and action costs.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28" customHeight="1">
      <c r="A33" s="2" t="inlineStr">
        <is>
          <t>A negative net benefit preserves an unsuccessful action cost. Do not also claim that cost in another exit-cost line.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28" customHeight="1">
      <c r="A34" s="2" t="inlineStr">
        <is>
          <t>Apply each realized benefit once in its source schedule. Do not subtract this log total again from already-net final-account amounts.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28" customHeight="1">
      <c r="A36" s="12" t="inlineStr">
        <is>
          <t>Project / snapshot</t>
        </is>
      </c>
      <c r="B36" s="22" t="n"/>
      <c r="C36" s="22" t="n"/>
      <c r="D36" s="22" t="n"/>
      <c r="E36" s="12" t="n"/>
      <c r="F36" s="12" t="inlineStr">
        <is>
          <t>Prepared / reviewed by</t>
        </is>
      </c>
      <c r="G36" s="22" t="n"/>
      <c r="H36" s="22" t="n"/>
      <c r="I36" s="2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I9:I28">
    <cfRule type="containsText" priority="1" operator="containsText" dxfId="0" text="CHECK"/>
  </conditionalFormatting>
  <dataValidations count="2">
    <dataValidation sqref="D9:E28" showDropDown="0" showInputMessage="0" showErrorMessage="0" allowBlank="0" type="decimal" operator="between">
      <formula1>0</formula1>
      <formula2>100000000</formula2>
    </dataValidation>
    <dataValidation sqref="G9:G28" showDropDown="0" showInputMessage="0" showErrorMessage="0" allowBlank="0" type="list">
      <formula1>"Proposed,Confirmed,Unsuccessful"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2026-10-24T21:55:18Z</dcterms:created>
  <dcterms:modified xmlns:dcterms="http://purl.org/dc/terms/" xmlns:xsi="http://www.w3.org/2001/XMLSchema-instance" xsi:type="dcterms:W3CDTF">2026-10-24T21:55:18Z</dcterms:modified>
</cp:coreProperties>
</file>