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Live records" sheetId="1" state="visible" r:id="rId1"/>
    <sheet xmlns:r="http://schemas.openxmlformats.org/officeDocument/2006/relationships" name="Fictional examples" sheetId="2" state="visible" r:id="rId2"/>
  </sheets>
  <definedNames>
    <definedName name="_xlnm.Print_Titles" localSheetId="0">'Live records'!$8:$8</definedName>
    <definedName name="_xlnm.Print_Titles" localSheetId="1">'Fictional examples'!$8:$8</definedName>
  </definedNames>
</workbook>
</file>

<file path=xl/styles.xml><?xml version="1.0" encoding="utf-8"?>
<styleSheet xmlns="http://schemas.openxmlformats.org/spreadsheetml/2006/main">
  <numFmts count="1">
    <numFmt numFmtId="164" formatCode="&quot;CAD &quot;#,##0.00;[Red](&quot;CAD &quot;#,##0.00);&quot;CAD &quot;0.00"/>
  </numFmts>
  <fonts count="4">
    <font>
      <name val="Carlito"/>
      <sz val="11"/>
    </font>
    <font>
      <name val="Arial"/>
      <color rgb="FF182C38"/>
      <sz val="11"/>
    </font>
    <font>
      <name val="Arial"/>
      <b val="1"/>
      <color rgb="FF182C38"/>
      <sz val="16"/>
    </font>
    <font>
      <name val="Arial"/>
      <b val="1"/>
      <color rgb="FFFFFFFF"/>
      <sz val="11"/>
    </font>
  </fonts>
  <fills count="5">
    <fill>
      <patternFill/>
    </fill>
    <fill>
      <patternFill patternType="gray125"/>
    </fill>
    <fill>
      <patternFill patternType="solid">
        <fgColor rgb="FF243E50"/>
      </patternFill>
    </fill>
    <fill>
      <patternFill patternType="solid">
        <fgColor rgb="FFFFF2CC"/>
      </patternFill>
    </fill>
    <fill>
      <patternFill patternType="solid">
        <fgColor rgb="00F1F3F5"/>
      </patternFill>
    </fill>
  </fills>
  <borders count="3">
    <border>
      <left/>
      <right/>
      <top/>
      <bottom/>
      <diagonal/>
    </border>
    <border>
      <left style="thin">
        <color rgb="00C9B37E"/>
      </left>
      <right style="thin">
        <color rgb="00C9B37E"/>
      </right>
      <top style="thin">
        <color rgb="00C9B37E"/>
      </top>
      <bottom style="thin">
        <color rgb="00C9B37E"/>
      </bottom>
    </border>
    <border>
      <left style="thin">
        <color rgb="00D0D4DA"/>
      </left>
      <right style="thin">
        <color rgb="00D0D4DA"/>
      </right>
      <top style="thin">
        <color rgb="00D0D4DA"/>
      </top>
      <bottom style="thin">
        <color rgb="00D0D4DA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1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/>
    </xf>
    <xf numFmtId="164" fontId="1" fillId="3" borderId="0" applyAlignment="1" pivotButton="0" quotePrefix="0" xfId="0">
      <alignment vertical="center"/>
    </xf>
    <xf numFmtId="164" fontId="1" fillId="0" borderId="0" applyAlignment="1" pivotButton="0" quotePrefix="0" xfId="0">
      <alignment vertical="center"/>
    </xf>
    <xf numFmtId="0" fontId="0" fillId="0" borderId="0" applyProtection="1" pivotButton="0" quotePrefix="0" xfId="0">
      <protection locked="0" hidden="0"/>
    </xf>
    <xf numFmtId="0" fontId="1" fillId="0" borderId="0" applyProtection="1" pivotButton="0" quotePrefix="0" xfId="0">
      <protection locked="0" hidden="0"/>
    </xf>
    <xf numFmtId="0" fontId="1" fillId="0" borderId="0" applyAlignment="1" applyProtection="1" pivotButton="0" quotePrefix="0" xfId="0">
      <alignment vertical="center"/>
      <protection locked="0" hidden="0"/>
    </xf>
    <xf numFmtId="0" fontId="2" fillId="0" borderId="0" applyAlignment="1" applyProtection="1" pivotButton="0" quotePrefix="0" xfId="0">
      <alignment vertical="center"/>
      <protection locked="0" hidden="0"/>
    </xf>
    <xf numFmtId="0" fontId="1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 wrapText="1"/>
      <protection locked="0" hidden="0"/>
    </xf>
    <xf numFmtId="0" fontId="1" fillId="3" borderId="0" applyAlignment="1" applyProtection="1" pivotButton="0" quotePrefix="0" xfId="0">
      <alignment vertical="center"/>
      <protection locked="0" hidden="0"/>
    </xf>
    <xf numFmtId="164" fontId="1" fillId="3" borderId="0" applyAlignment="1" applyProtection="1" pivotButton="0" quotePrefix="0" xfId="0">
      <alignment vertical="center"/>
      <protection locked="0" hidden="0"/>
    </xf>
    <xf numFmtId="164" fontId="1" fillId="0" borderId="0" applyAlignment="1" applyProtection="1" pivotButton="0" quotePrefix="0" xfId="0">
      <alignment vertical="center"/>
      <protection locked="0" hidden="0"/>
    </xf>
    <xf numFmtId="0" fontId="0" fillId="0" borderId="0" applyProtection="1" pivotButton="0" quotePrefix="0" xfId="0">
      <protection locked="0" hidden="0"/>
    </xf>
    <xf numFmtId="0" fontId="1" fillId="0" borderId="0" applyProtection="1" pivotButton="0" quotePrefix="0" xfId="0">
      <protection locked="0" hidden="0"/>
    </xf>
    <xf numFmtId="0" fontId="1" fillId="0" borderId="0" applyAlignment="1" applyProtection="1" pivotButton="0" quotePrefix="0" xfId="0">
      <alignment vertical="center"/>
      <protection locked="0" hidden="0"/>
    </xf>
    <xf numFmtId="0" fontId="2" fillId="0" borderId="0" applyAlignment="1" applyProtection="1" pivotButton="0" quotePrefix="0" xfId="0">
      <alignment vertical="center"/>
      <protection locked="0" hidden="0"/>
    </xf>
    <xf numFmtId="0" fontId="1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 wrapText="1"/>
      <protection locked="0" hidden="0"/>
    </xf>
    <xf numFmtId="0" fontId="1" fillId="3" borderId="0" applyAlignment="1" applyProtection="1" pivotButton="0" quotePrefix="0" xfId="0">
      <alignment vertical="center"/>
      <protection locked="0" hidden="0"/>
    </xf>
    <xf numFmtId="164" fontId="1" fillId="3" borderId="0" applyAlignment="1" applyProtection="1" pivotButton="0" quotePrefix="0" xfId="0">
      <alignment vertical="center"/>
      <protection locked="0" hidden="0"/>
    </xf>
    <xf numFmtId="164" fontId="1" fillId="0" borderId="0" applyAlignment="1" applyProtection="1" pivotButton="0" quotePrefix="0" xfId="0">
      <alignment vertical="center"/>
      <protection locked="0" hidden="0"/>
    </xf>
    <xf numFmtId="0" fontId="0" fillId="0" borderId="0" applyProtection="1" pivotButton="0" quotePrefix="0" xfId="0">
      <protection locked="0" hidden="0"/>
    </xf>
    <xf numFmtId="0" fontId="1" fillId="0" borderId="0" applyProtection="1" pivotButton="0" quotePrefix="0" xfId="0">
      <protection locked="0" hidden="0"/>
    </xf>
    <xf numFmtId="0" fontId="1" fillId="0" borderId="0" applyAlignment="1" applyProtection="1" pivotButton="0" quotePrefix="0" xfId="0">
      <alignment vertical="center"/>
      <protection locked="0" hidden="0"/>
    </xf>
    <xf numFmtId="0" fontId="2" fillId="0" borderId="0" applyAlignment="1" applyProtection="1" pivotButton="0" quotePrefix="0" xfId="0">
      <alignment vertical="center"/>
      <protection locked="0" hidden="0"/>
    </xf>
    <xf numFmtId="0" fontId="1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 wrapText="1"/>
      <protection locked="0" hidden="0"/>
    </xf>
    <xf numFmtId="0" fontId="1" fillId="3" borderId="0" applyAlignment="1" applyProtection="1" pivotButton="0" quotePrefix="0" xfId="0">
      <alignment vertical="center"/>
      <protection locked="0" hidden="0"/>
    </xf>
    <xf numFmtId="164" fontId="1" fillId="3" borderId="0" applyAlignment="1" applyProtection="1" pivotButton="0" quotePrefix="0" xfId="0">
      <alignment vertical="center"/>
      <protection locked="0" hidden="0"/>
    </xf>
    <xf numFmtId="164" fontId="1" fillId="0" borderId="0" applyAlignment="1" applyProtection="1" pivotButton="0" quotePrefix="0" xfId="0">
      <alignment vertical="center"/>
      <protection locked="0" hidden="0"/>
    </xf>
    <xf numFmtId="0" fontId="1" fillId="0" borderId="0" applyAlignment="1" pivotButton="0" quotePrefix="0" xfId="0">
      <alignment vertical="top" wrapText="1"/>
    </xf>
    <xf numFmtId="164" fontId="1" fillId="0" borderId="0" applyAlignment="1" pivotButton="0" quotePrefix="0" xfId="0">
      <alignment vertical="center"/>
    </xf>
    <xf numFmtId="0" fontId="1" fillId="3" borderId="1" applyAlignment="1" applyProtection="1" pivotButton="0" quotePrefix="0" xfId="0">
      <alignment vertical="center"/>
      <protection locked="0" hidden="0"/>
    </xf>
    <xf numFmtId="164" fontId="1" fillId="3" borderId="1" applyAlignment="1" applyProtection="1" pivotButton="0" quotePrefix="0" xfId="0">
      <alignment vertical="center"/>
      <protection locked="0" hidden="0"/>
    </xf>
    <xf numFmtId="164" fontId="1" fillId="4" borderId="2" applyAlignment="1" pivotButton="0" quotePrefix="0" xfId="0">
      <alignment vertical="center"/>
    </xf>
    <xf numFmtId="0" fontId="1" fillId="4" borderId="2" applyAlignment="1" pivotButton="0" quotePrefix="0" xfId="0">
      <alignment vertical="center"/>
    </xf>
  </cellXfs>
  <cellStyles count="1">
    <cellStyle name="Normal" xfId="0"/>
  </cellStyles>
  <dxfs count="2">
    <dxf>
      <fill>
        <patternFill>
          <bgColor rgb="FFFCE4D6"/>
        </patternFill>
      </fill>
    </dxf>
    <dxf>
      <fill>
        <patternFill>
          <bgColor rgb="FFFCE4D6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1" workbookViewId="0">
      <selection activeCell="A1" sqref="A1"/>
    </sheetView>
  </sheetViews>
  <sheetFormatPr baseColWidth="8" defaultRowHeight="15"/>
  <cols>
    <col width="19" customWidth="1" min="1" max="1"/>
    <col width="37" customWidth="1" min="2" max="2"/>
    <col width="29" customWidth="1" min="3" max="3"/>
    <col width="22" customWidth="1" min="4" max="4"/>
    <col width="23" customWidth="1" min="5" max="5"/>
    <col width="23" customWidth="1" min="6" max="6"/>
    <col width="24" customWidth="1" min="7" max="7"/>
    <col width="24" customWidth="1" min="8" max="8"/>
    <col width="24" customWidth="1" min="9" max="9"/>
    <col width="44" customWidth="1" min="10" max="10"/>
    <col width="28" customWidth="1" min="11" max="11"/>
  </cols>
  <sheetData>
    <row r="1" ht="28" customHeight="1">
      <c r="A1" s="2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28" customHeight="1">
      <c r="A2" s="3" t="inlineStr">
        <is>
          <t>Remaining subcontractor commitments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 ht="34" customHeight="1">
      <c r="A3" s="40" t="inlineStr">
        <is>
          <t>ArtBuild workbook, version 2026.1. Amber inputs are editable; formulas are protected against accidental edits. General information, not legal advice.</t>
        </is>
      </c>
      <c r="I3" s="2" t="n"/>
      <c r="J3" s="2" t="n"/>
      <c r="K3" s="2" t="n"/>
    </row>
    <row r="4" ht="34" customHeight="1">
      <c r="A4" s="40" t="inlineStr">
        <is>
          <t>Record remaining exposure after completed trade work is valued elsewhere. Commitments are not automatically client liabilities.</t>
        </is>
      </c>
      <c r="I4" s="2" t="n"/>
      <c r="J4" s="2" t="n"/>
      <c r="K4" s="2" t="n"/>
    </row>
    <row r="5" ht="28" customHeight="1">
      <c r="A5" s="2" t="n"/>
      <c r="B5" s="3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</row>
    <row r="6" ht="28" customHeight="1">
      <c r="A6" s="2" t="inlineStr">
        <is>
          <t>Recorded net CAD</t>
        </is>
      </c>
      <c r="B6" s="41">
        <f>IF(COUNTA(A9:A28)=0,"NO RECORDS",IF(COUNTIF(K9:K28,"READY")&lt;&gt;COUNTA(A9:A28),"CHECK ROWS",SUM(H9:H28)))</f>
        <v/>
      </c>
      <c r="C6" s="2" t="n"/>
      <c r="D6" s="2" t="inlineStr">
        <is>
          <t>Includes all statuses</t>
        </is>
      </c>
      <c r="E6" s="2" t="n"/>
      <c r="F6" s="2" t="n"/>
      <c r="G6" s="2" t="inlineStr">
        <is>
          <t>Review before inclusion</t>
        </is>
      </c>
      <c r="H6" s="2" t="n"/>
      <c r="I6" s="2" t="n"/>
      <c r="J6" s="2" t="n"/>
      <c r="K6" s="2" t="n"/>
    </row>
    <row r="7" ht="28" customHeight="1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</row>
    <row r="8" ht="48" customHeight="1">
      <c r="A8" s="6" t="inlineStr">
        <is>
          <t>Item ID</t>
        </is>
      </c>
      <c r="B8" s="6" t="inlineStr">
        <is>
          <t>Scope / item / unit</t>
        </is>
      </c>
      <c r="C8" s="6" t="inlineStr">
        <is>
          <t>Counterparty / location</t>
        </is>
      </c>
      <c r="D8" s="6" t="inlineStr">
        <is>
          <t>Remaining units</t>
        </is>
      </c>
      <c r="E8" s="6" t="inlineStr">
        <is>
          <t>Cost per unit CAD</t>
        </is>
      </c>
      <c r="F8" s="6" t="inlineStr">
        <is>
          <t>Gross exposure</t>
        </is>
      </c>
      <c r="G8" s="6" t="inlineStr">
        <is>
          <t>Released amount</t>
        </is>
      </c>
      <c r="H8" s="6" t="inlineStr">
        <is>
          <t>Net record CAD</t>
        </is>
      </c>
      <c r="I8" s="6" t="inlineStr">
        <is>
          <t>Trade status</t>
        </is>
      </c>
      <c r="J8" s="6" t="inlineStr">
        <is>
          <t>Evidence / basis</t>
        </is>
      </c>
      <c r="K8" s="6" t="inlineStr">
        <is>
          <t>Review flag</t>
        </is>
      </c>
    </row>
    <row r="9" ht="38" customHeight="1">
      <c r="A9" s="42" t="n"/>
      <c r="B9" s="42" t="n"/>
      <c r="C9" s="42" t="n"/>
      <c r="D9" s="42" t="n"/>
      <c r="E9" s="43" t="n"/>
      <c r="F9" s="44">
        <f>IF(A9="","",IF(K9="READY",ROUND(D9*E9,2),"INCOMPLETE"))</f>
        <v/>
      </c>
      <c r="G9" s="43" t="n"/>
      <c r="H9" s="44">
        <f>IF(A9="","",IF(K9="READY",ROUND(F9-G9,2),"INCOMPLETE"))</f>
        <v/>
      </c>
      <c r="I9" s="42" t="n"/>
      <c r="J9" s="42" t="n"/>
      <c r="K9" s="45">
        <f>IF(A9="","",IF(COUNTIF($A$9:$A$28,A9)&gt;1,"CHECK DUPLICATE",IF(OR(B9="",C9="",J9="",COUNT(D9:E9)&lt;&gt;2,NOT(ISNUMBER(G9)),E9&lt;0,G9&lt;0,AND(I9&lt;&gt;"Requested",I9&lt;&gt;"Confirmed",I9&lt;&gt;"Released",I9&lt;&gt;"Disputed")),"CHECK INPUTS","READY")))</f>
        <v/>
      </c>
    </row>
    <row r="10" ht="38" customHeight="1">
      <c r="A10" s="42" t="n"/>
      <c r="B10" s="42" t="n"/>
      <c r="C10" s="42" t="n"/>
      <c r="D10" s="42" t="n"/>
      <c r="E10" s="43" t="n"/>
      <c r="F10" s="44">
        <f>IF(A10="","",IF(K10="READY",ROUND(D10*E10,2),"INCOMPLETE"))</f>
        <v/>
      </c>
      <c r="G10" s="43" t="n"/>
      <c r="H10" s="44">
        <f>IF(A10="","",IF(K10="READY",ROUND(F10-G10,2),"INCOMPLETE"))</f>
        <v/>
      </c>
      <c r="I10" s="42" t="n"/>
      <c r="J10" s="42" t="n"/>
      <c r="K10" s="45">
        <f>IF(A10="","",IF(COUNTIF($A$9:$A$28,A10)&gt;1,"CHECK DUPLICATE",IF(OR(B10="",C10="",J10="",COUNT(D10:E10)&lt;&gt;2,NOT(ISNUMBER(G10)),E10&lt;0,G10&lt;0,AND(I10&lt;&gt;"Requested",I10&lt;&gt;"Confirmed",I10&lt;&gt;"Released",I10&lt;&gt;"Disputed")),"CHECK INPUTS","READY")))</f>
        <v/>
      </c>
    </row>
    <row r="11" ht="38" customHeight="1">
      <c r="A11" s="42" t="n"/>
      <c r="B11" s="42" t="n"/>
      <c r="C11" s="42" t="n"/>
      <c r="D11" s="42" t="n"/>
      <c r="E11" s="43" t="n"/>
      <c r="F11" s="44">
        <f>IF(A11="","",IF(K11="READY",ROUND(D11*E11,2),"INCOMPLETE"))</f>
        <v/>
      </c>
      <c r="G11" s="43" t="n"/>
      <c r="H11" s="44">
        <f>IF(A11="","",IF(K11="READY",ROUND(F11-G11,2),"INCOMPLETE"))</f>
        <v/>
      </c>
      <c r="I11" s="42" t="n"/>
      <c r="J11" s="42" t="n"/>
      <c r="K11" s="45">
        <f>IF(A11="","",IF(COUNTIF($A$9:$A$28,A11)&gt;1,"CHECK DUPLICATE",IF(OR(B11="",C11="",J11="",COUNT(D11:E11)&lt;&gt;2,NOT(ISNUMBER(G11)),E11&lt;0,G11&lt;0,AND(I11&lt;&gt;"Requested",I11&lt;&gt;"Confirmed",I11&lt;&gt;"Released",I11&lt;&gt;"Disputed")),"CHECK INPUTS","READY")))</f>
        <v/>
      </c>
    </row>
    <row r="12" ht="38" customHeight="1">
      <c r="A12" s="42" t="n"/>
      <c r="B12" s="42" t="n"/>
      <c r="C12" s="42" t="n"/>
      <c r="D12" s="42" t="n"/>
      <c r="E12" s="43" t="n"/>
      <c r="F12" s="44">
        <f>IF(A12="","",IF(K12="READY",ROUND(D12*E12,2),"INCOMPLETE"))</f>
        <v/>
      </c>
      <c r="G12" s="43" t="n"/>
      <c r="H12" s="44">
        <f>IF(A12="","",IF(K12="READY",ROUND(F12-G12,2),"INCOMPLETE"))</f>
        <v/>
      </c>
      <c r="I12" s="42" t="n"/>
      <c r="J12" s="42" t="n"/>
      <c r="K12" s="45">
        <f>IF(A12="","",IF(COUNTIF($A$9:$A$28,A12)&gt;1,"CHECK DUPLICATE",IF(OR(B12="",C12="",J12="",COUNT(D12:E12)&lt;&gt;2,NOT(ISNUMBER(G12)),E12&lt;0,G12&lt;0,AND(I12&lt;&gt;"Requested",I12&lt;&gt;"Confirmed",I12&lt;&gt;"Released",I12&lt;&gt;"Disputed")),"CHECK INPUTS","READY")))</f>
        <v/>
      </c>
    </row>
    <row r="13" ht="38" customHeight="1">
      <c r="A13" s="42" t="n"/>
      <c r="B13" s="42" t="n"/>
      <c r="C13" s="42" t="n"/>
      <c r="D13" s="42" t="n"/>
      <c r="E13" s="43" t="n"/>
      <c r="F13" s="44">
        <f>IF(A13="","",IF(K13="READY",ROUND(D13*E13,2),"INCOMPLETE"))</f>
        <v/>
      </c>
      <c r="G13" s="43" t="n"/>
      <c r="H13" s="44">
        <f>IF(A13="","",IF(K13="READY",ROUND(F13-G13,2),"INCOMPLETE"))</f>
        <v/>
      </c>
      <c r="I13" s="42" t="n"/>
      <c r="J13" s="42" t="n"/>
      <c r="K13" s="45">
        <f>IF(A13="","",IF(COUNTIF($A$9:$A$28,A13)&gt;1,"CHECK DUPLICATE",IF(OR(B13="",C13="",J13="",COUNT(D13:E13)&lt;&gt;2,NOT(ISNUMBER(G13)),E13&lt;0,G13&lt;0,AND(I13&lt;&gt;"Requested",I13&lt;&gt;"Confirmed",I13&lt;&gt;"Released",I13&lt;&gt;"Disputed")),"CHECK INPUTS","READY")))</f>
        <v/>
      </c>
    </row>
    <row r="14" ht="38" customHeight="1">
      <c r="A14" s="42" t="n"/>
      <c r="B14" s="42" t="n"/>
      <c r="C14" s="42" t="n"/>
      <c r="D14" s="42" t="n"/>
      <c r="E14" s="43" t="n"/>
      <c r="F14" s="44">
        <f>IF(A14="","",IF(K14="READY",ROUND(D14*E14,2),"INCOMPLETE"))</f>
        <v/>
      </c>
      <c r="G14" s="43" t="n"/>
      <c r="H14" s="44">
        <f>IF(A14="","",IF(K14="READY",ROUND(F14-G14,2),"INCOMPLETE"))</f>
        <v/>
      </c>
      <c r="I14" s="42" t="n"/>
      <c r="J14" s="42" t="n"/>
      <c r="K14" s="45">
        <f>IF(A14="","",IF(COUNTIF($A$9:$A$28,A14)&gt;1,"CHECK DUPLICATE",IF(OR(B14="",C14="",J14="",COUNT(D14:E14)&lt;&gt;2,NOT(ISNUMBER(G14)),E14&lt;0,G14&lt;0,AND(I14&lt;&gt;"Requested",I14&lt;&gt;"Confirmed",I14&lt;&gt;"Released",I14&lt;&gt;"Disputed")),"CHECK INPUTS","READY")))</f>
        <v/>
      </c>
    </row>
    <row r="15" ht="38" customHeight="1">
      <c r="A15" s="42" t="n"/>
      <c r="B15" s="42" t="n"/>
      <c r="C15" s="42" t="n"/>
      <c r="D15" s="42" t="n"/>
      <c r="E15" s="43" t="n"/>
      <c r="F15" s="44">
        <f>IF(A15="","",IF(K15="READY",ROUND(D15*E15,2),"INCOMPLETE"))</f>
        <v/>
      </c>
      <c r="G15" s="43" t="n"/>
      <c r="H15" s="44">
        <f>IF(A15="","",IF(K15="READY",ROUND(F15-G15,2),"INCOMPLETE"))</f>
        <v/>
      </c>
      <c r="I15" s="42" t="n"/>
      <c r="J15" s="42" t="n"/>
      <c r="K15" s="45">
        <f>IF(A15="","",IF(COUNTIF($A$9:$A$28,A15)&gt;1,"CHECK DUPLICATE",IF(OR(B15="",C15="",J15="",COUNT(D15:E15)&lt;&gt;2,NOT(ISNUMBER(G15)),E15&lt;0,G15&lt;0,AND(I15&lt;&gt;"Requested",I15&lt;&gt;"Confirmed",I15&lt;&gt;"Released",I15&lt;&gt;"Disputed")),"CHECK INPUTS","READY")))</f>
        <v/>
      </c>
    </row>
    <row r="16" ht="38" customHeight="1">
      <c r="A16" s="42" t="n"/>
      <c r="B16" s="42" t="n"/>
      <c r="C16" s="42" t="n"/>
      <c r="D16" s="42" t="n"/>
      <c r="E16" s="43" t="n"/>
      <c r="F16" s="44">
        <f>IF(A16="","",IF(K16="READY",ROUND(D16*E16,2),"INCOMPLETE"))</f>
        <v/>
      </c>
      <c r="G16" s="43" t="n"/>
      <c r="H16" s="44">
        <f>IF(A16="","",IF(K16="READY",ROUND(F16-G16,2),"INCOMPLETE"))</f>
        <v/>
      </c>
      <c r="I16" s="42" t="n"/>
      <c r="J16" s="42" t="n"/>
      <c r="K16" s="45">
        <f>IF(A16="","",IF(COUNTIF($A$9:$A$28,A16)&gt;1,"CHECK DUPLICATE",IF(OR(B16="",C16="",J16="",COUNT(D16:E16)&lt;&gt;2,NOT(ISNUMBER(G16)),E16&lt;0,G16&lt;0,AND(I16&lt;&gt;"Requested",I16&lt;&gt;"Confirmed",I16&lt;&gt;"Released",I16&lt;&gt;"Disputed")),"CHECK INPUTS","READY")))</f>
        <v/>
      </c>
    </row>
    <row r="17" ht="38" customHeight="1">
      <c r="A17" s="42" t="n"/>
      <c r="B17" s="42" t="n"/>
      <c r="C17" s="42" t="n"/>
      <c r="D17" s="42" t="n"/>
      <c r="E17" s="43" t="n"/>
      <c r="F17" s="44">
        <f>IF(A17="","",IF(K17="READY",ROUND(D17*E17,2),"INCOMPLETE"))</f>
        <v/>
      </c>
      <c r="G17" s="43" t="n"/>
      <c r="H17" s="44">
        <f>IF(A17="","",IF(K17="READY",ROUND(F17-G17,2),"INCOMPLETE"))</f>
        <v/>
      </c>
      <c r="I17" s="42" t="n"/>
      <c r="J17" s="42" t="n"/>
      <c r="K17" s="45">
        <f>IF(A17="","",IF(COUNTIF($A$9:$A$28,A17)&gt;1,"CHECK DUPLICATE",IF(OR(B17="",C17="",J17="",COUNT(D17:E17)&lt;&gt;2,NOT(ISNUMBER(G17)),E17&lt;0,G17&lt;0,AND(I17&lt;&gt;"Requested",I17&lt;&gt;"Confirmed",I17&lt;&gt;"Released",I17&lt;&gt;"Disputed")),"CHECK INPUTS","READY")))</f>
        <v/>
      </c>
    </row>
    <row r="18" ht="38" customHeight="1">
      <c r="A18" s="42" t="n"/>
      <c r="B18" s="42" t="n"/>
      <c r="C18" s="42" t="n"/>
      <c r="D18" s="42" t="n"/>
      <c r="E18" s="43" t="n"/>
      <c r="F18" s="44">
        <f>IF(A18="","",IF(K18="READY",ROUND(D18*E18,2),"INCOMPLETE"))</f>
        <v/>
      </c>
      <c r="G18" s="43" t="n"/>
      <c r="H18" s="44">
        <f>IF(A18="","",IF(K18="READY",ROUND(F18-G18,2),"INCOMPLETE"))</f>
        <v/>
      </c>
      <c r="I18" s="42" t="n"/>
      <c r="J18" s="42" t="n"/>
      <c r="K18" s="45">
        <f>IF(A18="","",IF(COUNTIF($A$9:$A$28,A18)&gt;1,"CHECK DUPLICATE",IF(OR(B18="",C18="",J18="",COUNT(D18:E18)&lt;&gt;2,NOT(ISNUMBER(G18)),E18&lt;0,G18&lt;0,AND(I18&lt;&gt;"Requested",I18&lt;&gt;"Confirmed",I18&lt;&gt;"Released",I18&lt;&gt;"Disputed")),"CHECK INPUTS","READY")))</f>
        <v/>
      </c>
    </row>
    <row r="19" ht="38" customHeight="1">
      <c r="A19" s="42" t="n"/>
      <c r="B19" s="42" t="n"/>
      <c r="C19" s="42" t="n"/>
      <c r="D19" s="42" t="n"/>
      <c r="E19" s="43" t="n"/>
      <c r="F19" s="44">
        <f>IF(A19="","",IF(K19="READY",ROUND(D19*E19,2),"INCOMPLETE"))</f>
        <v/>
      </c>
      <c r="G19" s="43" t="n"/>
      <c r="H19" s="44">
        <f>IF(A19="","",IF(K19="READY",ROUND(F19-G19,2),"INCOMPLETE"))</f>
        <v/>
      </c>
      <c r="I19" s="42" t="n"/>
      <c r="J19" s="42" t="n"/>
      <c r="K19" s="45">
        <f>IF(A19="","",IF(COUNTIF($A$9:$A$28,A19)&gt;1,"CHECK DUPLICATE",IF(OR(B19="",C19="",J19="",COUNT(D19:E19)&lt;&gt;2,NOT(ISNUMBER(G19)),E19&lt;0,G19&lt;0,AND(I19&lt;&gt;"Requested",I19&lt;&gt;"Confirmed",I19&lt;&gt;"Released",I19&lt;&gt;"Disputed")),"CHECK INPUTS","READY")))</f>
        <v/>
      </c>
    </row>
    <row r="20" ht="38" customHeight="1">
      <c r="A20" s="42" t="n"/>
      <c r="B20" s="42" t="n"/>
      <c r="C20" s="42" t="n"/>
      <c r="D20" s="42" t="n"/>
      <c r="E20" s="43" t="n"/>
      <c r="F20" s="44">
        <f>IF(A20="","",IF(K20="READY",ROUND(D20*E20,2),"INCOMPLETE"))</f>
        <v/>
      </c>
      <c r="G20" s="43" t="n"/>
      <c r="H20" s="44">
        <f>IF(A20="","",IF(K20="READY",ROUND(F20-G20,2),"INCOMPLETE"))</f>
        <v/>
      </c>
      <c r="I20" s="42" t="n"/>
      <c r="J20" s="42" t="n"/>
      <c r="K20" s="45">
        <f>IF(A20="","",IF(COUNTIF($A$9:$A$28,A20)&gt;1,"CHECK DUPLICATE",IF(OR(B20="",C20="",J20="",COUNT(D20:E20)&lt;&gt;2,NOT(ISNUMBER(G20)),E20&lt;0,G20&lt;0,AND(I20&lt;&gt;"Requested",I20&lt;&gt;"Confirmed",I20&lt;&gt;"Released",I20&lt;&gt;"Disputed")),"CHECK INPUTS","READY")))</f>
        <v/>
      </c>
    </row>
    <row r="21" ht="38" customHeight="1">
      <c r="A21" s="42" t="n"/>
      <c r="B21" s="42" t="n"/>
      <c r="C21" s="42" t="n"/>
      <c r="D21" s="42" t="n"/>
      <c r="E21" s="43" t="n"/>
      <c r="F21" s="44">
        <f>IF(A21="","",IF(K21="READY",ROUND(D21*E21,2),"INCOMPLETE"))</f>
        <v/>
      </c>
      <c r="G21" s="43" t="n"/>
      <c r="H21" s="44">
        <f>IF(A21="","",IF(K21="READY",ROUND(F21-G21,2),"INCOMPLETE"))</f>
        <v/>
      </c>
      <c r="I21" s="42" t="n"/>
      <c r="J21" s="42" t="n"/>
      <c r="K21" s="45">
        <f>IF(A21="","",IF(COUNTIF($A$9:$A$28,A21)&gt;1,"CHECK DUPLICATE",IF(OR(B21="",C21="",J21="",COUNT(D21:E21)&lt;&gt;2,NOT(ISNUMBER(G21)),E21&lt;0,G21&lt;0,AND(I21&lt;&gt;"Requested",I21&lt;&gt;"Confirmed",I21&lt;&gt;"Released",I21&lt;&gt;"Disputed")),"CHECK INPUTS","READY")))</f>
        <v/>
      </c>
    </row>
    <row r="22" ht="38" customHeight="1">
      <c r="A22" s="42" t="n"/>
      <c r="B22" s="42" t="n"/>
      <c r="C22" s="42" t="n"/>
      <c r="D22" s="42" t="n"/>
      <c r="E22" s="43" t="n"/>
      <c r="F22" s="44">
        <f>IF(A22="","",IF(K22="READY",ROUND(D22*E22,2),"INCOMPLETE"))</f>
        <v/>
      </c>
      <c r="G22" s="43" t="n"/>
      <c r="H22" s="44">
        <f>IF(A22="","",IF(K22="READY",ROUND(F22-G22,2),"INCOMPLETE"))</f>
        <v/>
      </c>
      <c r="I22" s="42" t="n"/>
      <c r="J22" s="42" t="n"/>
      <c r="K22" s="45">
        <f>IF(A22="","",IF(COUNTIF($A$9:$A$28,A22)&gt;1,"CHECK DUPLICATE",IF(OR(B22="",C22="",J22="",COUNT(D22:E22)&lt;&gt;2,NOT(ISNUMBER(G22)),E22&lt;0,G22&lt;0,AND(I22&lt;&gt;"Requested",I22&lt;&gt;"Confirmed",I22&lt;&gt;"Released",I22&lt;&gt;"Disputed")),"CHECK INPUTS","READY")))</f>
        <v/>
      </c>
    </row>
    <row r="23" ht="38" customHeight="1">
      <c r="A23" s="42" t="n"/>
      <c r="B23" s="42" t="n"/>
      <c r="C23" s="42" t="n"/>
      <c r="D23" s="42" t="n"/>
      <c r="E23" s="43" t="n"/>
      <c r="F23" s="44">
        <f>IF(A23="","",IF(K23="READY",ROUND(D23*E23,2),"INCOMPLETE"))</f>
        <v/>
      </c>
      <c r="G23" s="43" t="n"/>
      <c r="H23" s="44">
        <f>IF(A23="","",IF(K23="READY",ROUND(F23-G23,2),"INCOMPLETE"))</f>
        <v/>
      </c>
      <c r="I23" s="42" t="n"/>
      <c r="J23" s="42" t="n"/>
      <c r="K23" s="45">
        <f>IF(A23="","",IF(COUNTIF($A$9:$A$28,A23)&gt;1,"CHECK DUPLICATE",IF(OR(B23="",C23="",J23="",COUNT(D23:E23)&lt;&gt;2,NOT(ISNUMBER(G23)),E23&lt;0,G23&lt;0,AND(I23&lt;&gt;"Requested",I23&lt;&gt;"Confirmed",I23&lt;&gt;"Released",I23&lt;&gt;"Disputed")),"CHECK INPUTS","READY")))</f>
        <v/>
      </c>
    </row>
    <row r="24" ht="38" customHeight="1">
      <c r="A24" s="42" t="n"/>
      <c r="B24" s="42" t="n"/>
      <c r="C24" s="42" t="n"/>
      <c r="D24" s="42" t="n"/>
      <c r="E24" s="43" t="n"/>
      <c r="F24" s="44">
        <f>IF(A24="","",IF(K24="READY",ROUND(D24*E24,2),"INCOMPLETE"))</f>
        <v/>
      </c>
      <c r="G24" s="43" t="n"/>
      <c r="H24" s="44">
        <f>IF(A24="","",IF(K24="READY",ROUND(F24-G24,2),"INCOMPLETE"))</f>
        <v/>
      </c>
      <c r="I24" s="42" t="n"/>
      <c r="J24" s="42" t="n"/>
      <c r="K24" s="45">
        <f>IF(A24="","",IF(COUNTIF($A$9:$A$28,A24)&gt;1,"CHECK DUPLICATE",IF(OR(B24="",C24="",J24="",COUNT(D24:E24)&lt;&gt;2,NOT(ISNUMBER(G24)),E24&lt;0,G24&lt;0,AND(I24&lt;&gt;"Requested",I24&lt;&gt;"Confirmed",I24&lt;&gt;"Released",I24&lt;&gt;"Disputed")),"CHECK INPUTS","READY")))</f>
        <v/>
      </c>
    </row>
    <row r="25" ht="38" customHeight="1">
      <c r="A25" s="42" t="n"/>
      <c r="B25" s="42" t="n"/>
      <c r="C25" s="42" t="n"/>
      <c r="D25" s="42" t="n"/>
      <c r="E25" s="43" t="n"/>
      <c r="F25" s="44">
        <f>IF(A25="","",IF(K25="READY",ROUND(D25*E25,2),"INCOMPLETE"))</f>
        <v/>
      </c>
      <c r="G25" s="43" t="n"/>
      <c r="H25" s="44">
        <f>IF(A25="","",IF(K25="READY",ROUND(F25-G25,2),"INCOMPLETE"))</f>
        <v/>
      </c>
      <c r="I25" s="42" t="n"/>
      <c r="J25" s="42" t="n"/>
      <c r="K25" s="45">
        <f>IF(A25="","",IF(COUNTIF($A$9:$A$28,A25)&gt;1,"CHECK DUPLICATE",IF(OR(B25="",C25="",J25="",COUNT(D25:E25)&lt;&gt;2,NOT(ISNUMBER(G25)),E25&lt;0,G25&lt;0,AND(I25&lt;&gt;"Requested",I25&lt;&gt;"Confirmed",I25&lt;&gt;"Released",I25&lt;&gt;"Disputed")),"CHECK INPUTS","READY")))</f>
        <v/>
      </c>
    </row>
    <row r="26" ht="38" customHeight="1">
      <c r="A26" s="42" t="n"/>
      <c r="B26" s="42" t="n"/>
      <c r="C26" s="42" t="n"/>
      <c r="D26" s="42" t="n"/>
      <c r="E26" s="43" t="n"/>
      <c r="F26" s="44">
        <f>IF(A26="","",IF(K26="READY",ROUND(D26*E26,2),"INCOMPLETE"))</f>
        <v/>
      </c>
      <c r="G26" s="43" t="n"/>
      <c r="H26" s="44">
        <f>IF(A26="","",IF(K26="READY",ROUND(F26-G26,2),"INCOMPLETE"))</f>
        <v/>
      </c>
      <c r="I26" s="42" t="n"/>
      <c r="J26" s="42" t="n"/>
      <c r="K26" s="45">
        <f>IF(A26="","",IF(COUNTIF($A$9:$A$28,A26)&gt;1,"CHECK DUPLICATE",IF(OR(B26="",C26="",J26="",COUNT(D26:E26)&lt;&gt;2,NOT(ISNUMBER(G26)),E26&lt;0,G26&lt;0,AND(I26&lt;&gt;"Requested",I26&lt;&gt;"Confirmed",I26&lt;&gt;"Released",I26&lt;&gt;"Disputed")),"CHECK INPUTS","READY")))</f>
        <v/>
      </c>
    </row>
    <row r="27" ht="38" customHeight="1">
      <c r="A27" s="42" t="n"/>
      <c r="B27" s="42" t="n"/>
      <c r="C27" s="42" t="n"/>
      <c r="D27" s="42" t="n"/>
      <c r="E27" s="43" t="n"/>
      <c r="F27" s="44">
        <f>IF(A27="","",IF(K27="READY",ROUND(D27*E27,2),"INCOMPLETE"))</f>
        <v/>
      </c>
      <c r="G27" s="43" t="n"/>
      <c r="H27" s="44">
        <f>IF(A27="","",IF(K27="READY",ROUND(F27-G27,2),"INCOMPLETE"))</f>
        <v/>
      </c>
      <c r="I27" s="42" t="n"/>
      <c r="J27" s="42" t="n"/>
      <c r="K27" s="45">
        <f>IF(A27="","",IF(COUNTIF($A$9:$A$28,A27)&gt;1,"CHECK DUPLICATE",IF(OR(B27="",C27="",J27="",COUNT(D27:E27)&lt;&gt;2,NOT(ISNUMBER(G27)),E27&lt;0,G27&lt;0,AND(I27&lt;&gt;"Requested",I27&lt;&gt;"Confirmed",I27&lt;&gt;"Released",I27&lt;&gt;"Disputed")),"CHECK INPUTS","READY")))</f>
        <v/>
      </c>
    </row>
    <row r="28" ht="38" customHeight="1">
      <c r="A28" s="42" t="n"/>
      <c r="B28" s="42" t="n"/>
      <c r="C28" s="42" t="n"/>
      <c r="D28" s="42" t="n"/>
      <c r="E28" s="43" t="n"/>
      <c r="F28" s="44">
        <f>IF(A28="","",IF(K28="READY",ROUND(D28*E28,2),"INCOMPLETE"))</f>
        <v/>
      </c>
      <c r="G28" s="43" t="n"/>
      <c r="H28" s="44">
        <f>IF(A28="","",IF(K28="READY",ROUND(F28-G28,2),"INCOMPLETE"))</f>
        <v/>
      </c>
      <c r="I28" s="42" t="n"/>
      <c r="J28" s="42" t="n"/>
      <c r="K28" s="45">
        <f>IF(A28="","",IF(COUNTIF($A$9:$A$28,A28)&gt;1,"CHECK DUPLICATE",IF(OR(B28="",C28="",J28="",COUNT(D28:E28)&lt;&gt;2,NOT(ISNUMBER(G28)),E28&lt;0,G28&lt;0,AND(I28&lt;&gt;"Requested",I28&lt;&gt;"Confirmed",I28&lt;&gt;"Released",I28&lt;&gt;"Disputed")),"CHECK INPUTS","READY")))</f>
        <v/>
      </c>
    </row>
    <row r="29" ht="28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</row>
    <row r="30" ht="28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</row>
    <row r="31" ht="28" customHeight="1">
      <c r="A31" s="2" t="inlineStr">
        <is>
          <t>Gross quantity times unit cost less confirmed recovery or release gives net exposure. This does not establish recoverability.</t>
        </is>
      </c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</row>
    <row r="32" ht="28" customHeight="1">
      <c r="A32" s="2" t="inlineStr">
        <is>
          <t>Record PO or trade reference, order date, delivery or cancellation action, ownership, due date and responsible person in Evidence / basis.</t>
        </is>
      </c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</row>
    <row r="33" ht="28" customHeight="1">
      <c r="A33" s="2" t="inlineStr">
        <is>
          <t>Use one stable ID per item. Enter zero explicitly. Missing quantities or evidence block the total; duplicate IDs are flagged.</t>
        </is>
      </c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</row>
    <row r="34" ht="28" customHeight="1">
      <c r="A34" s="2" t="inlineStr">
        <is>
          <t>All examples are fictional. Amounts use one consistent tax basis stated in evidence; no tax rate or legal charge is assumed.</t>
        </is>
      </c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</row>
    <row r="35" ht="28" customHeight="1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</row>
    <row r="36" ht="28" customHeight="1">
      <c r="A36" s="32" t="inlineStr">
        <is>
          <t>Project / snapshot</t>
        </is>
      </c>
      <c r="B36" s="42" t="n"/>
      <c r="C36" s="42" t="n"/>
      <c r="D36" s="42" t="n"/>
      <c r="E36" s="32" t="n"/>
      <c r="F36" s="32" t="inlineStr">
        <is>
          <t>Prepared / reviewed by</t>
        </is>
      </c>
      <c r="G36" s="42" t="n"/>
      <c r="H36" s="42" t="n"/>
      <c r="I36" s="42" t="n"/>
      <c r="J36" s="32" t="n"/>
      <c r="K36" s="32" t="n"/>
    </row>
    <row r="37" ht="28" customHeight="1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</row>
    <row r="38" ht="28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</row>
    <row r="39" ht="28" customHeight="1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</row>
    <row r="40" ht="28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conditionalFormatting sqref="K9:K28">
    <cfRule type="containsText" priority="1" operator="containsText" dxfId="0" text="CHECK"/>
  </conditionalFormatting>
  <dataValidations count="4">
    <dataValidation sqref="D9:D28" showDropDown="0" showInputMessage="0" showErrorMessage="0" allowBlank="0" type="decimal" operator="between">
      <formula1>-100000000</formula1>
      <formula2>100000000</formula2>
    </dataValidation>
    <dataValidation sqref="E9:E28" showDropDown="0" showInputMessage="0" showErrorMessage="0" allowBlank="0" type="decimal" operator="between">
      <formula1>0</formula1>
      <formula2>100000000</formula2>
    </dataValidation>
    <dataValidation sqref="G9:G28" showDropDown="0" showInputMessage="0" showErrorMessage="0" allowBlank="0" type="decimal" operator="between">
      <formula1>0</formula1>
      <formula2>100000000</formula2>
    </dataValidation>
    <dataValidation sqref="I9:I28" showDropDown="0" showInputMessage="0" showErrorMessage="0" allowBlank="0" type="list">
      <formula1>"Requested,Confirmed,Released,Disputed"</formula1>
    </dataValidation>
  </dataValidations>
  <pageMargins left="0.7" right="0.7" top="0.75" bottom="0.75" header="0.3" footer="0.3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1" workbookViewId="0">
      <selection activeCell="A1" sqref="A1"/>
    </sheetView>
  </sheetViews>
  <sheetFormatPr baseColWidth="8" defaultRowHeight="15"/>
  <cols>
    <col width="19" customWidth="1" min="1" max="1"/>
    <col width="37" customWidth="1" min="2" max="2"/>
    <col width="29" customWidth="1" min="3" max="3"/>
    <col width="22" customWidth="1" min="4" max="4"/>
    <col width="23" customWidth="1" min="5" max="5"/>
    <col width="23" customWidth="1" min="6" max="6"/>
    <col width="24" customWidth="1" min="7" max="7"/>
    <col width="24" customWidth="1" min="8" max="8"/>
    <col width="24" customWidth="1" min="9" max="9"/>
    <col width="44" customWidth="1" min="10" max="10"/>
    <col width="28" customWidth="1" min="11" max="11"/>
  </cols>
  <sheetData>
    <row r="1" ht="28" customHeight="1">
      <c r="A1" s="2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28" customHeight="1">
      <c r="A2" s="3" t="inlineStr">
        <is>
          <t>Remaining subcontractor commitments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 ht="34" customHeight="1">
      <c r="A3" s="40" t="inlineStr">
        <is>
          <t>ArtBuild workbook, version 2026.1. Amber inputs are editable; formulas are protected against accidental edits. General information, not legal advice.</t>
        </is>
      </c>
      <c r="I3" s="2" t="n"/>
      <c r="J3" s="2" t="n"/>
      <c r="K3" s="2" t="n"/>
    </row>
    <row r="4" ht="34" customHeight="1">
      <c r="A4" s="40" t="inlineStr">
        <is>
          <t>Record remaining exposure after completed trade work is valued elsewhere. Commitments are not automatically client liabilities.</t>
        </is>
      </c>
      <c r="I4" s="2" t="n"/>
      <c r="J4" s="2" t="n"/>
      <c r="K4" s="2" t="n"/>
    </row>
    <row r="5" ht="28" customHeight="1">
      <c r="A5" s="2" t="n"/>
      <c r="B5" s="3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</row>
    <row r="6" ht="28" customHeight="1">
      <c r="A6" s="2" t="inlineStr">
        <is>
          <t>Recorded net CAD</t>
        </is>
      </c>
      <c r="B6" s="41">
        <f>IF(COUNTA(A9:A28)=0,"NO RECORDS",IF(COUNTIF(K9:K28,"READY")&lt;&gt;COUNTA(A9:A28),"CHECK ROWS",SUM(H9:H28)))</f>
        <v/>
      </c>
      <c r="C6" s="2" t="n"/>
      <c r="D6" s="2" t="inlineStr">
        <is>
          <t>Includes all statuses</t>
        </is>
      </c>
      <c r="E6" s="2" t="n"/>
      <c r="F6" s="2" t="n"/>
      <c r="G6" s="2" t="inlineStr">
        <is>
          <t>Review before inclusion</t>
        </is>
      </c>
      <c r="H6" s="2" t="n"/>
      <c r="I6" s="2" t="n"/>
      <c r="J6" s="2" t="n"/>
      <c r="K6" s="2" t="n"/>
    </row>
    <row r="7" ht="28" customHeight="1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</row>
    <row r="8" ht="48" customHeight="1">
      <c r="A8" s="6" t="inlineStr">
        <is>
          <t>Item ID</t>
        </is>
      </c>
      <c r="B8" s="6" t="inlineStr">
        <is>
          <t>Scope / item / unit</t>
        </is>
      </c>
      <c r="C8" s="6" t="inlineStr">
        <is>
          <t>Counterparty / location</t>
        </is>
      </c>
      <c r="D8" s="6" t="inlineStr">
        <is>
          <t>Remaining units</t>
        </is>
      </c>
      <c r="E8" s="6" t="inlineStr">
        <is>
          <t>Cost per unit CAD</t>
        </is>
      </c>
      <c r="F8" s="6" t="inlineStr">
        <is>
          <t>Gross exposure</t>
        </is>
      </c>
      <c r="G8" s="6" t="inlineStr">
        <is>
          <t>Released amount</t>
        </is>
      </c>
      <c r="H8" s="6" t="inlineStr">
        <is>
          <t>Net record CAD</t>
        </is>
      </c>
      <c r="I8" s="6" t="inlineStr">
        <is>
          <t>Trade status</t>
        </is>
      </c>
      <c r="J8" s="6" t="inlineStr">
        <is>
          <t>Evidence / basis</t>
        </is>
      </c>
      <c r="K8" s="6" t="inlineStr">
        <is>
          <t>Review flag</t>
        </is>
      </c>
    </row>
    <row r="9" ht="38" customHeight="1">
      <c r="A9" s="42" t="inlineStr">
        <is>
          <t>EX-01</t>
        </is>
      </c>
      <c r="B9" s="42" t="inlineStr">
        <is>
          <t>Demobilization / crew hour</t>
        </is>
      </c>
      <c r="C9" s="42" t="inlineStr">
        <is>
          <t>Fictional Elm Electric</t>
        </is>
      </c>
      <c r="D9" s="42" t="n">
        <v>4</v>
      </c>
      <c r="E9" s="43" t="n">
        <v>100</v>
      </c>
      <c r="F9" s="44">
        <f>IF(A9="","",IF(K9="READY",ROUND(D9*E9,2),"INCOMPLETE"))</f>
        <v/>
      </c>
      <c r="G9" s="43" t="n">
        <v>0</v>
      </c>
      <c r="H9" s="44">
        <f>IF(A9="","",IF(K9="READY",ROUND(F9-G9,2),"INCOMPLETE"))</f>
        <v/>
      </c>
      <c r="I9" s="42" t="inlineStr">
        <is>
          <t>Requested</t>
        </is>
      </c>
      <c r="J9" s="42" t="inlineStr">
        <is>
          <t>T01: remaining work excluded elsewhere</t>
        </is>
      </c>
      <c r="K9" s="45">
        <f>IF(A9="","",IF(COUNTIF($A$9:$A$28,A9)&gt;1,"CHECK DUPLICATE",IF(OR(B9="",C9="",J9="",COUNT(D9:E9)&lt;&gt;2,NOT(ISNUMBER(G9)),E9&lt;0,G9&lt;0,AND(I9&lt;&gt;"Requested",I9&lt;&gt;"Confirmed",I9&lt;&gt;"Released",I9&lt;&gt;"Disputed")),"CHECK INPUTS","READY")))</f>
        <v/>
      </c>
    </row>
    <row r="10" ht="38" customHeight="1">
      <c r="A10" s="42" t="inlineStr">
        <is>
          <t>EX-02</t>
        </is>
      </c>
      <c r="B10" s="42" t="inlineStr">
        <is>
          <t>Reserved lift / day</t>
        </is>
      </c>
      <c r="C10" s="42" t="inlineStr">
        <is>
          <t>Fictional Crane Trade</t>
        </is>
      </c>
      <c r="D10" s="42" t="n">
        <v>3</v>
      </c>
      <c r="E10" s="43" t="n">
        <v>200</v>
      </c>
      <c r="F10" s="44">
        <f>IF(A10="","",IF(K10="READY",ROUND(D10*E10,2),"INCOMPLETE"))</f>
        <v/>
      </c>
      <c r="G10" s="43" t="n">
        <v>100</v>
      </c>
      <c r="H10" s="44">
        <f>IF(A10="","",IF(K10="READY",ROUND(F10-G10,2),"INCOMPLETE"))</f>
        <v/>
      </c>
      <c r="I10" s="42" t="inlineStr">
        <is>
          <t>Confirmed</t>
        </is>
      </c>
      <c r="J10" s="42" t="inlineStr">
        <is>
          <t>T02: CAD100 release confirmed</t>
        </is>
      </c>
      <c r="K10" s="45">
        <f>IF(A10="","",IF(COUNTIF($A$9:$A$28,A10)&gt;1,"CHECK DUPLICATE",IF(OR(B10="",C10="",J10="",COUNT(D10:E10)&lt;&gt;2,NOT(ISNUMBER(G10)),E10&lt;0,G10&lt;0,AND(I10&lt;&gt;"Requested",I10&lt;&gt;"Confirmed",I10&lt;&gt;"Released",I10&lt;&gt;"Disputed")),"CHECK INPUTS","READY")))</f>
        <v/>
      </c>
    </row>
    <row r="11" ht="38" customHeight="1">
      <c r="A11" s="42" t="inlineStr">
        <is>
          <t>EX-03</t>
        </is>
      </c>
      <c r="B11" s="42" t="inlineStr">
        <is>
          <t>Cancelled inspection / visit</t>
        </is>
      </c>
      <c r="C11" s="42" t="inlineStr">
        <is>
          <t>Fictional Elm Electric</t>
        </is>
      </c>
      <c r="D11" s="42" t="n">
        <v>0</v>
      </c>
      <c r="E11" s="43" t="n">
        <v>50</v>
      </c>
      <c r="F11" s="44">
        <f>IF(A11="","",IF(K11="READY",ROUND(D11*E11,2),"INCOMPLETE"))</f>
        <v/>
      </c>
      <c r="G11" s="43" t="n">
        <v>0</v>
      </c>
      <c r="H11" s="44">
        <f>IF(A11="","",IF(K11="READY",ROUND(F11-G11,2),"INCOMPLETE"))</f>
        <v/>
      </c>
      <c r="I11" s="42" t="inlineStr">
        <is>
          <t>Requested</t>
        </is>
      </c>
      <c r="J11" s="42" t="inlineStr">
        <is>
          <t>T03: no charge confirmed</t>
        </is>
      </c>
      <c r="K11" s="45">
        <f>IF(A11="","",IF(COUNTIF($A$9:$A$28,A11)&gt;1,"CHECK DUPLICATE",IF(OR(B11="",C11="",J11="",COUNT(D11:E11)&lt;&gt;2,NOT(ISNUMBER(G11)),E11&lt;0,G11&lt;0,AND(I11&lt;&gt;"Requested",I11&lt;&gt;"Confirmed",I11&lt;&gt;"Released",I11&lt;&gt;"Disputed")),"CHECK INPUTS","READY")))</f>
        <v/>
      </c>
    </row>
    <row r="12" ht="38" customHeight="1">
      <c r="A12" s="42" t="inlineStr">
        <is>
          <t>EX-04</t>
        </is>
      </c>
      <c r="B12" s="42" t="inlineStr">
        <is>
          <t>Standby / crew hour</t>
        </is>
      </c>
      <c r="C12" s="42" t="inlineStr">
        <is>
          <t>Fictional Mason Trade</t>
        </is>
      </c>
      <c r="D12" s="42" t="n"/>
      <c r="E12" s="43" t="n">
        <v>80</v>
      </c>
      <c r="F12" s="44">
        <f>IF(A12="","",IF(K12="READY",ROUND(D12*E12,2),"INCOMPLETE"))</f>
        <v/>
      </c>
      <c r="G12" s="43" t="n">
        <v>0</v>
      </c>
      <c r="H12" s="44">
        <f>IF(A12="","",IF(K12="READY",ROUND(F12-G12,2),"INCOMPLETE"))</f>
        <v/>
      </c>
      <c r="I12" s="42" t="inlineStr">
        <is>
          <t>Requested</t>
        </is>
      </c>
      <c r="J12" s="42" t="inlineStr">
        <is>
          <t>T04: hours awaiting confirmation</t>
        </is>
      </c>
      <c r="K12" s="45">
        <f>IF(A12="","",IF(COUNTIF($A$9:$A$28,A12)&gt;1,"CHECK DUPLICATE",IF(OR(B12="",C12="",J12="",COUNT(D12:E12)&lt;&gt;2,NOT(ISNUMBER(G12)),E12&lt;0,G12&lt;0,AND(I12&lt;&gt;"Requested",I12&lt;&gt;"Confirmed",I12&lt;&gt;"Released",I12&lt;&gt;"Disputed")),"CHECK INPUTS","READY")))</f>
        <v/>
      </c>
    </row>
    <row r="13" ht="38" customHeight="1">
      <c r="A13" s="42" t="inlineStr">
        <is>
          <t>EX-05</t>
        </is>
      </c>
      <c r="B13" s="42" t="inlineStr">
        <is>
          <t>Commitment correction / hour</t>
        </is>
      </c>
      <c r="C13" s="42" t="inlineStr">
        <is>
          <t>Fictional Elm Electric</t>
        </is>
      </c>
      <c r="D13" s="42" t="n">
        <v>-1</v>
      </c>
      <c r="E13" s="43" t="n">
        <v>100</v>
      </c>
      <c r="F13" s="44">
        <f>IF(A13="","",IF(K13="READY",ROUND(D13*E13,2),"INCOMPLETE"))</f>
        <v/>
      </c>
      <c r="G13" s="43" t="n">
        <v>0</v>
      </c>
      <c r="H13" s="44">
        <f>IF(A13="","",IF(K13="READY",ROUND(F13-G13,2),"INCOMPLETE"))</f>
        <v/>
      </c>
      <c r="I13" s="42" t="inlineStr">
        <is>
          <t>Requested</t>
        </is>
      </c>
      <c r="J13" s="42" t="inlineStr">
        <is>
          <t>T05: reduce prior commitment one hour</t>
        </is>
      </c>
      <c r="K13" s="45">
        <f>IF(A13="","",IF(COUNTIF($A$9:$A$28,A13)&gt;1,"CHECK DUPLICATE",IF(OR(B13="",C13="",J13="",COUNT(D13:E13)&lt;&gt;2,NOT(ISNUMBER(G13)),E13&lt;0,G13&lt;0,AND(I13&lt;&gt;"Requested",I13&lt;&gt;"Confirmed",I13&lt;&gt;"Released",I13&lt;&gt;"Disputed")),"CHECK INPUTS","READY")))</f>
        <v/>
      </c>
    </row>
    <row r="14" ht="38" customHeight="1">
      <c r="A14" s="42" t="n"/>
      <c r="B14" s="42" t="n"/>
      <c r="C14" s="42" t="n"/>
      <c r="D14" s="42" t="n"/>
      <c r="E14" s="43" t="n"/>
      <c r="F14" s="44">
        <f>IF(A14="","",IF(K14="READY",ROUND(D14*E14,2),"INCOMPLETE"))</f>
        <v/>
      </c>
      <c r="G14" s="43" t="n"/>
      <c r="H14" s="44">
        <f>IF(A14="","",IF(K14="READY",ROUND(F14-G14,2),"INCOMPLETE"))</f>
        <v/>
      </c>
      <c r="I14" s="42" t="n"/>
      <c r="J14" s="42" t="n"/>
      <c r="K14" s="45">
        <f>IF(A14="","",IF(COUNTIF($A$9:$A$28,A14)&gt;1,"CHECK DUPLICATE",IF(OR(B14="",C14="",J14="",COUNT(D14:E14)&lt;&gt;2,NOT(ISNUMBER(G14)),E14&lt;0,G14&lt;0,AND(I14&lt;&gt;"Requested",I14&lt;&gt;"Confirmed",I14&lt;&gt;"Released",I14&lt;&gt;"Disputed")),"CHECK INPUTS","READY")))</f>
        <v/>
      </c>
    </row>
    <row r="15" ht="38" customHeight="1">
      <c r="A15" s="42" t="n"/>
      <c r="B15" s="42" t="n"/>
      <c r="C15" s="42" t="n"/>
      <c r="D15" s="42" t="n"/>
      <c r="E15" s="43" t="n"/>
      <c r="F15" s="44">
        <f>IF(A15="","",IF(K15="READY",ROUND(D15*E15,2),"INCOMPLETE"))</f>
        <v/>
      </c>
      <c r="G15" s="43" t="n"/>
      <c r="H15" s="44">
        <f>IF(A15="","",IF(K15="READY",ROUND(F15-G15,2),"INCOMPLETE"))</f>
        <v/>
      </c>
      <c r="I15" s="42" t="n"/>
      <c r="J15" s="42" t="n"/>
      <c r="K15" s="45">
        <f>IF(A15="","",IF(COUNTIF($A$9:$A$28,A15)&gt;1,"CHECK DUPLICATE",IF(OR(B15="",C15="",J15="",COUNT(D15:E15)&lt;&gt;2,NOT(ISNUMBER(G15)),E15&lt;0,G15&lt;0,AND(I15&lt;&gt;"Requested",I15&lt;&gt;"Confirmed",I15&lt;&gt;"Released",I15&lt;&gt;"Disputed")),"CHECK INPUTS","READY")))</f>
        <v/>
      </c>
    </row>
    <row r="16" ht="38" customHeight="1">
      <c r="A16" s="42" t="n"/>
      <c r="B16" s="42" t="n"/>
      <c r="C16" s="42" t="n"/>
      <c r="D16" s="42" t="n"/>
      <c r="E16" s="43" t="n"/>
      <c r="F16" s="44">
        <f>IF(A16="","",IF(K16="READY",ROUND(D16*E16,2),"INCOMPLETE"))</f>
        <v/>
      </c>
      <c r="G16" s="43" t="n"/>
      <c r="H16" s="44">
        <f>IF(A16="","",IF(K16="READY",ROUND(F16-G16,2),"INCOMPLETE"))</f>
        <v/>
      </c>
      <c r="I16" s="42" t="n"/>
      <c r="J16" s="42" t="n"/>
      <c r="K16" s="45">
        <f>IF(A16="","",IF(COUNTIF($A$9:$A$28,A16)&gt;1,"CHECK DUPLICATE",IF(OR(B16="",C16="",J16="",COUNT(D16:E16)&lt;&gt;2,NOT(ISNUMBER(G16)),E16&lt;0,G16&lt;0,AND(I16&lt;&gt;"Requested",I16&lt;&gt;"Confirmed",I16&lt;&gt;"Released",I16&lt;&gt;"Disputed")),"CHECK INPUTS","READY")))</f>
        <v/>
      </c>
    </row>
    <row r="17" ht="38" customHeight="1">
      <c r="A17" s="42" t="n"/>
      <c r="B17" s="42" t="n"/>
      <c r="C17" s="42" t="n"/>
      <c r="D17" s="42" t="n"/>
      <c r="E17" s="43" t="n"/>
      <c r="F17" s="44">
        <f>IF(A17="","",IF(K17="READY",ROUND(D17*E17,2),"INCOMPLETE"))</f>
        <v/>
      </c>
      <c r="G17" s="43" t="n"/>
      <c r="H17" s="44">
        <f>IF(A17="","",IF(K17="READY",ROUND(F17-G17,2),"INCOMPLETE"))</f>
        <v/>
      </c>
      <c r="I17" s="42" t="n"/>
      <c r="J17" s="42" t="n"/>
      <c r="K17" s="45">
        <f>IF(A17="","",IF(COUNTIF($A$9:$A$28,A17)&gt;1,"CHECK DUPLICATE",IF(OR(B17="",C17="",J17="",COUNT(D17:E17)&lt;&gt;2,NOT(ISNUMBER(G17)),E17&lt;0,G17&lt;0,AND(I17&lt;&gt;"Requested",I17&lt;&gt;"Confirmed",I17&lt;&gt;"Released",I17&lt;&gt;"Disputed")),"CHECK INPUTS","READY")))</f>
        <v/>
      </c>
    </row>
    <row r="18" ht="38" customHeight="1">
      <c r="A18" s="42" t="n"/>
      <c r="B18" s="42" t="n"/>
      <c r="C18" s="42" t="n"/>
      <c r="D18" s="42" t="n"/>
      <c r="E18" s="43" t="n"/>
      <c r="F18" s="44">
        <f>IF(A18="","",IF(K18="READY",ROUND(D18*E18,2),"INCOMPLETE"))</f>
        <v/>
      </c>
      <c r="G18" s="43" t="n"/>
      <c r="H18" s="44">
        <f>IF(A18="","",IF(K18="READY",ROUND(F18-G18,2),"INCOMPLETE"))</f>
        <v/>
      </c>
      <c r="I18" s="42" t="n"/>
      <c r="J18" s="42" t="n"/>
      <c r="K18" s="45">
        <f>IF(A18="","",IF(COUNTIF($A$9:$A$28,A18)&gt;1,"CHECK DUPLICATE",IF(OR(B18="",C18="",J18="",COUNT(D18:E18)&lt;&gt;2,NOT(ISNUMBER(G18)),E18&lt;0,G18&lt;0,AND(I18&lt;&gt;"Requested",I18&lt;&gt;"Confirmed",I18&lt;&gt;"Released",I18&lt;&gt;"Disputed")),"CHECK INPUTS","READY")))</f>
        <v/>
      </c>
    </row>
    <row r="19" ht="38" customHeight="1">
      <c r="A19" s="42" t="n"/>
      <c r="B19" s="42" t="n"/>
      <c r="C19" s="42" t="n"/>
      <c r="D19" s="42" t="n"/>
      <c r="E19" s="43" t="n"/>
      <c r="F19" s="44">
        <f>IF(A19="","",IF(K19="READY",ROUND(D19*E19,2),"INCOMPLETE"))</f>
        <v/>
      </c>
      <c r="G19" s="43" t="n"/>
      <c r="H19" s="44">
        <f>IF(A19="","",IF(K19="READY",ROUND(F19-G19,2),"INCOMPLETE"))</f>
        <v/>
      </c>
      <c r="I19" s="42" t="n"/>
      <c r="J19" s="42" t="n"/>
      <c r="K19" s="45">
        <f>IF(A19="","",IF(COUNTIF($A$9:$A$28,A19)&gt;1,"CHECK DUPLICATE",IF(OR(B19="",C19="",J19="",COUNT(D19:E19)&lt;&gt;2,NOT(ISNUMBER(G19)),E19&lt;0,G19&lt;0,AND(I19&lt;&gt;"Requested",I19&lt;&gt;"Confirmed",I19&lt;&gt;"Released",I19&lt;&gt;"Disputed")),"CHECK INPUTS","READY")))</f>
        <v/>
      </c>
    </row>
    <row r="20" ht="38" customHeight="1">
      <c r="A20" s="42" t="n"/>
      <c r="B20" s="42" t="n"/>
      <c r="C20" s="42" t="n"/>
      <c r="D20" s="42" t="n"/>
      <c r="E20" s="43" t="n"/>
      <c r="F20" s="44">
        <f>IF(A20="","",IF(K20="READY",ROUND(D20*E20,2),"INCOMPLETE"))</f>
        <v/>
      </c>
      <c r="G20" s="43" t="n"/>
      <c r="H20" s="44">
        <f>IF(A20="","",IF(K20="READY",ROUND(F20-G20,2),"INCOMPLETE"))</f>
        <v/>
      </c>
      <c r="I20" s="42" t="n"/>
      <c r="J20" s="42" t="n"/>
      <c r="K20" s="45">
        <f>IF(A20="","",IF(COUNTIF($A$9:$A$28,A20)&gt;1,"CHECK DUPLICATE",IF(OR(B20="",C20="",J20="",COUNT(D20:E20)&lt;&gt;2,NOT(ISNUMBER(G20)),E20&lt;0,G20&lt;0,AND(I20&lt;&gt;"Requested",I20&lt;&gt;"Confirmed",I20&lt;&gt;"Released",I20&lt;&gt;"Disputed")),"CHECK INPUTS","READY")))</f>
        <v/>
      </c>
    </row>
    <row r="21" ht="38" customHeight="1">
      <c r="A21" s="42" t="n"/>
      <c r="B21" s="42" t="n"/>
      <c r="C21" s="42" t="n"/>
      <c r="D21" s="42" t="n"/>
      <c r="E21" s="43" t="n"/>
      <c r="F21" s="44">
        <f>IF(A21="","",IF(K21="READY",ROUND(D21*E21,2),"INCOMPLETE"))</f>
        <v/>
      </c>
      <c r="G21" s="43" t="n"/>
      <c r="H21" s="44">
        <f>IF(A21="","",IF(K21="READY",ROUND(F21-G21,2),"INCOMPLETE"))</f>
        <v/>
      </c>
      <c r="I21" s="42" t="n"/>
      <c r="J21" s="42" t="n"/>
      <c r="K21" s="45">
        <f>IF(A21="","",IF(COUNTIF($A$9:$A$28,A21)&gt;1,"CHECK DUPLICATE",IF(OR(B21="",C21="",J21="",COUNT(D21:E21)&lt;&gt;2,NOT(ISNUMBER(G21)),E21&lt;0,G21&lt;0,AND(I21&lt;&gt;"Requested",I21&lt;&gt;"Confirmed",I21&lt;&gt;"Released",I21&lt;&gt;"Disputed")),"CHECK INPUTS","READY")))</f>
        <v/>
      </c>
    </row>
    <row r="22" ht="38" customHeight="1">
      <c r="A22" s="42" t="n"/>
      <c r="B22" s="42" t="n"/>
      <c r="C22" s="42" t="n"/>
      <c r="D22" s="42" t="n"/>
      <c r="E22" s="43" t="n"/>
      <c r="F22" s="44">
        <f>IF(A22="","",IF(K22="READY",ROUND(D22*E22,2),"INCOMPLETE"))</f>
        <v/>
      </c>
      <c r="G22" s="43" t="n"/>
      <c r="H22" s="44">
        <f>IF(A22="","",IF(K22="READY",ROUND(F22-G22,2),"INCOMPLETE"))</f>
        <v/>
      </c>
      <c r="I22" s="42" t="n"/>
      <c r="J22" s="42" t="n"/>
      <c r="K22" s="45">
        <f>IF(A22="","",IF(COUNTIF($A$9:$A$28,A22)&gt;1,"CHECK DUPLICATE",IF(OR(B22="",C22="",J22="",COUNT(D22:E22)&lt;&gt;2,NOT(ISNUMBER(G22)),E22&lt;0,G22&lt;0,AND(I22&lt;&gt;"Requested",I22&lt;&gt;"Confirmed",I22&lt;&gt;"Released",I22&lt;&gt;"Disputed")),"CHECK INPUTS","READY")))</f>
        <v/>
      </c>
    </row>
    <row r="23" ht="38" customHeight="1">
      <c r="A23" s="42" t="n"/>
      <c r="B23" s="42" t="n"/>
      <c r="C23" s="42" t="n"/>
      <c r="D23" s="42" t="n"/>
      <c r="E23" s="43" t="n"/>
      <c r="F23" s="44">
        <f>IF(A23="","",IF(K23="READY",ROUND(D23*E23,2),"INCOMPLETE"))</f>
        <v/>
      </c>
      <c r="G23" s="43" t="n"/>
      <c r="H23" s="44">
        <f>IF(A23="","",IF(K23="READY",ROUND(F23-G23,2),"INCOMPLETE"))</f>
        <v/>
      </c>
      <c r="I23" s="42" t="n"/>
      <c r="J23" s="42" t="n"/>
      <c r="K23" s="45">
        <f>IF(A23="","",IF(COUNTIF($A$9:$A$28,A23)&gt;1,"CHECK DUPLICATE",IF(OR(B23="",C23="",J23="",COUNT(D23:E23)&lt;&gt;2,NOT(ISNUMBER(G23)),E23&lt;0,G23&lt;0,AND(I23&lt;&gt;"Requested",I23&lt;&gt;"Confirmed",I23&lt;&gt;"Released",I23&lt;&gt;"Disputed")),"CHECK INPUTS","READY")))</f>
        <v/>
      </c>
    </row>
    <row r="24" ht="38" customHeight="1">
      <c r="A24" s="42" t="n"/>
      <c r="B24" s="42" t="n"/>
      <c r="C24" s="42" t="n"/>
      <c r="D24" s="42" t="n"/>
      <c r="E24" s="43" t="n"/>
      <c r="F24" s="44">
        <f>IF(A24="","",IF(K24="READY",ROUND(D24*E24,2),"INCOMPLETE"))</f>
        <v/>
      </c>
      <c r="G24" s="43" t="n"/>
      <c r="H24" s="44">
        <f>IF(A24="","",IF(K24="READY",ROUND(F24-G24,2),"INCOMPLETE"))</f>
        <v/>
      </c>
      <c r="I24" s="42" t="n"/>
      <c r="J24" s="42" t="n"/>
      <c r="K24" s="45">
        <f>IF(A24="","",IF(COUNTIF($A$9:$A$28,A24)&gt;1,"CHECK DUPLICATE",IF(OR(B24="",C24="",J24="",COUNT(D24:E24)&lt;&gt;2,NOT(ISNUMBER(G24)),E24&lt;0,G24&lt;0,AND(I24&lt;&gt;"Requested",I24&lt;&gt;"Confirmed",I24&lt;&gt;"Released",I24&lt;&gt;"Disputed")),"CHECK INPUTS","READY")))</f>
        <v/>
      </c>
    </row>
    <row r="25" ht="38" customHeight="1">
      <c r="A25" s="42" t="n"/>
      <c r="B25" s="42" t="n"/>
      <c r="C25" s="42" t="n"/>
      <c r="D25" s="42" t="n"/>
      <c r="E25" s="43" t="n"/>
      <c r="F25" s="44">
        <f>IF(A25="","",IF(K25="READY",ROUND(D25*E25,2),"INCOMPLETE"))</f>
        <v/>
      </c>
      <c r="G25" s="43" t="n"/>
      <c r="H25" s="44">
        <f>IF(A25="","",IF(K25="READY",ROUND(F25-G25,2),"INCOMPLETE"))</f>
        <v/>
      </c>
      <c r="I25" s="42" t="n"/>
      <c r="J25" s="42" t="n"/>
      <c r="K25" s="45">
        <f>IF(A25="","",IF(COUNTIF($A$9:$A$28,A25)&gt;1,"CHECK DUPLICATE",IF(OR(B25="",C25="",J25="",COUNT(D25:E25)&lt;&gt;2,NOT(ISNUMBER(G25)),E25&lt;0,G25&lt;0,AND(I25&lt;&gt;"Requested",I25&lt;&gt;"Confirmed",I25&lt;&gt;"Released",I25&lt;&gt;"Disputed")),"CHECK INPUTS","READY")))</f>
        <v/>
      </c>
    </row>
    <row r="26" ht="38" customHeight="1">
      <c r="A26" s="42" t="n"/>
      <c r="B26" s="42" t="n"/>
      <c r="C26" s="42" t="n"/>
      <c r="D26" s="42" t="n"/>
      <c r="E26" s="43" t="n"/>
      <c r="F26" s="44">
        <f>IF(A26="","",IF(K26="READY",ROUND(D26*E26,2),"INCOMPLETE"))</f>
        <v/>
      </c>
      <c r="G26" s="43" t="n"/>
      <c r="H26" s="44">
        <f>IF(A26="","",IF(K26="READY",ROUND(F26-G26,2),"INCOMPLETE"))</f>
        <v/>
      </c>
      <c r="I26" s="42" t="n"/>
      <c r="J26" s="42" t="n"/>
      <c r="K26" s="45">
        <f>IF(A26="","",IF(COUNTIF($A$9:$A$28,A26)&gt;1,"CHECK DUPLICATE",IF(OR(B26="",C26="",J26="",COUNT(D26:E26)&lt;&gt;2,NOT(ISNUMBER(G26)),E26&lt;0,G26&lt;0,AND(I26&lt;&gt;"Requested",I26&lt;&gt;"Confirmed",I26&lt;&gt;"Released",I26&lt;&gt;"Disputed")),"CHECK INPUTS","READY")))</f>
        <v/>
      </c>
    </row>
    <row r="27" ht="38" customHeight="1">
      <c r="A27" s="42" t="n"/>
      <c r="B27" s="42" t="n"/>
      <c r="C27" s="42" t="n"/>
      <c r="D27" s="42" t="n"/>
      <c r="E27" s="43" t="n"/>
      <c r="F27" s="44">
        <f>IF(A27="","",IF(K27="READY",ROUND(D27*E27,2),"INCOMPLETE"))</f>
        <v/>
      </c>
      <c r="G27" s="43" t="n"/>
      <c r="H27" s="44">
        <f>IF(A27="","",IF(K27="READY",ROUND(F27-G27,2),"INCOMPLETE"))</f>
        <v/>
      </c>
      <c r="I27" s="42" t="n"/>
      <c r="J27" s="42" t="n"/>
      <c r="K27" s="45">
        <f>IF(A27="","",IF(COUNTIF($A$9:$A$28,A27)&gt;1,"CHECK DUPLICATE",IF(OR(B27="",C27="",J27="",COUNT(D27:E27)&lt;&gt;2,NOT(ISNUMBER(G27)),E27&lt;0,G27&lt;0,AND(I27&lt;&gt;"Requested",I27&lt;&gt;"Confirmed",I27&lt;&gt;"Released",I27&lt;&gt;"Disputed")),"CHECK INPUTS","READY")))</f>
        <v/>
      </c>
    </row>
    <row r="28" ht="38" customHeight="1">
      <c r="A28" s="42" t="n"/>
      <c r="B28" s="42" t="n"/>
      <c r="C28" s="42" t="n"/>
      <c r="D28" s="42" t="n"/>
      <c r="E28" s="43" t="n"/>
      <c r="F28" s="44">
        <f>IF(A28="","",IF(K28="READY",ROUND(D28*E28,2),"INCOMPLETE"))</f>
        <v/>
      </c>
      <c r="G28" s="43" t="n"/>
      <c r="H28" s="44">
        <f>IF(A28="","",IF(K28="READY",ROUND(F28-G28,2),"INCOMPLETE"))</f>
        <v/>
      </c>
      <c r="I28" s="42" t="n"/>
      <c r="J28" s="42" t="n"/>
      <c r="K28" s="45">
        <f>IF(A28="","",IF(COUNTIF($A$9:$A$28,A28)&gt;1,"CHECK DUPLICATE",IF(OR(B28="",C28="",J28="",COUNT(D28:E28)&lt;&gt;2,NOT(ISNUMBER(G28)),E28&lt;0,G28&lt;0,AND(I28&lt;&gt;"Requested",I28&lt;&gt;"Confirmed",I28&lt;&gt;"Released",I28&lt;&gt;"Disputed")),"CHECK INPUTS","READY")))</f>
        <v/>
      </c>
    </row>
    <row r="29" ht="28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</row>
    <row r="30" ht="28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</row>
    <row r="31" ht="28" customHeight="1">
      <c r="A31" s="2" t="inlineStr">
        <is>
          <t>Gross quantity times unit cost less confirmed recovery or release gives net exposure. This does not establish recoverability.</t>
        </is>
      </c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</row>
    <row r="32" ht="28" customHeight="1">
      <c r="A32" s="2" t="inlineStr">
        <is>
          <t>Record PO or trade reference, order date, delivery or cancellation action, ownership, due date and responsible person in Evidence / basis.</t>
        </is>
      </c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</row>
    <row r="33" ht="28" customHeight="1">
      <c r="A33" s="2" t="inlineStr">
        <is>
          <t>Use one stable ID per item. Enter zero explicitly. Missing quantities or evidence block the total; duplicate IDs are flagged.</t>
        </is>
      </c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</row>
    <row r="34" ht="28" customHeight="1">
      <c r="A34" s="2" t="inlineStr">
        <is>
          <t>All examples are fictional. Amounts use one consistent tax basis stated in evidence; no tax rate or legal charge is assumed.</t>
        </is>
      </c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</row>
    <row r="35" ht="28" customHeight="1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</row>
    <row r="36" ht="28" customHeight="1">
      <c r="A36" s="32" t="inlineStr">
        <is>
          <t>Project / snapshot</t>
        </is>
      </c>
      <c r="B36" s="42" t="n"/>
      <c r="C36" s="42" t="n"/>
      <c r="D36" s="42" t="n"/>
      <c r="E36" s="32" t="n"/>
      <c r="F36" s="32" t="inlineStr">
        <is>
          <t>Prepared / reviewed by</t>
        </is>
      </c>
      <c r="G36" s="42" t="n"/>
      <c r="H36" s="42" t="n"/>
      <c r="I36" s="42" t="n"/>
      <c r="J36" s="32" t="n"/>
      <c r="K36" s="32" t="n"/>
    </row>
    <row r="37" ht="28" customHeight="1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</row>
    <row r="38" ht="28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</row>
    <row r="39" ht="28" customHeight="1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</row>
    <row r="40" ht="28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conditionalFormatting sqref="K9:K28">
    <cfRule type="containsText" priority="1" operator="containsText" dxfId="0" text="CHECK"/>
  </conditionalFormatting>
  <dataValidations count="4">
    <dataValidation sqref="D9:D28" showDropDown="0" showInputMessage="0" showErrorMessage="0" allowBlank="0" type="decimal" operator="between">
      <formula1>-100000000</formula1>
      <formula2>100000000</formula2>
    </dataValidation>
    <dataValidation sqref="E9:E28" showDropDown="0" showInputMessage="0" showErrorMessage="0" allowBlank="0" type="decimal" operator="between">
      <formula1>0</formula1>
      <formula2>100000000</formula2>
    </dataValidation>
    <dataValidation sqref="G9:G28" showDropDown="0" showInputMessage="0" showErrorMessage="0" allowBlank="0" type="decimal" operator="between">
      <formula1>0</formula1>
      <formula2>100000000</formula2>
    </dataValidation>
    <dataValidation sqref="I9:I28" showDropDown="0" showInputMessage="0" showErrorMessage="0" allowBlank="0" type="list">
      <formula1>"Requested,Confirmed,Released,Disputed"</formula1>
    </dataValidation>
  </dataValidations>
  <pageMargins left="0.7" right="0.7" top="0.75" bottom="0.75" header="0.3" footer="0.3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2026-10-24T21:55:18Z</dcterms:created>
  <dcterms:modified xmlns:dcterms="http://purl.org/dc/terms/" xmlns:xsi="http://www.w3.org/2001/XMLSchema-instance" xsi:type="dcterms:W3CDTF">2026-10-24T21:55:18Z</dcterms:modified>
</cp:coreProperties>
</file>