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Invoices" sheetId="1" state="visible" r:id="rId1"/>
    <sheet xmlns:r="http://schemas.openxmlformats.org/officeDocument/2006/relationships" name="Fictional examples" sheetId="2" state="visible" r:id="rId2"/>
  </sheets>
  <definedNames>
    <definedName name="_xlnm.Print_Titles" localSheetId="0">'Invoices'!$8:$8</definedName>
    <definedName name="_xlnm.Print_Titles" localSheetId="1">'Fictional examples'!$8:$8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CAD &quot;#,##0.00;[Red](&quot;CAD &quot;#,##0.00);&quot;CAD &quot;0.00"/>
  </numFmts>
  <fonts count="4">
    <font>
      <name val="Carlito"/>
      <sz val="11"/>
    </font>
    <font>
      <name val="Arial"/>
      <color rgb="FF182C38"/>
      <sz val="10"/>
    </font>
    <font>
      <name val="Arial"/>
      <b val="1"/>
      <color rgb="FF182C38"/>
      <sz val="15"/>
    </font>
    <font>
      <name val="Arial"/>
      <b val="1"/>
      <color rgb="FFFFFFFF"/>
      <sz val="10"/>
    </font>
  </fonts>
  <fills count="5">
    <fill>
      <patternFill/>
    </fill>
    <fill>
      <patternFill patternType="gray125"/>
    </fill>
    <fill>
      <patternFill patternType="solid">
        <fgColor rgb="FF243E50"/>
      </patternFill>
    </fill>
    <fill>
      <patternFill patternType="solid">
        <fgColor rgb="FFFFF2CC"/>
      </patternFill>
    </fill>
    <fill>
      <patternFill patternType="solid">
        <fgColor rgb="00F1F3F5"/>
      </patternFill>
    </fill>
  </fills>
  <borders count="3">
    <border>
      <left/>
      <right/>
      <top/>
      <bottom/>
      <diagonal/>
    </border>
    <border>
      <left style="thin">
        <color rgb="00C9B37E"/>
      </left>
      <right style="thin">
        <color rgb="00C9B37E"/>
      </right>
      <top style="thin">
        <color rgb="00C9B37E"/>
      </top>
      <bottom style="thin">
        <color rgb="00C9B37E"/>
      </bottom>
    </border>
    <border>
      <left style="thin">
        <color rgb="00D0D4DA"/>
      </left>
      <right style="thin">
        <color rgb="00D0D4DA"/>
      </right>
      <top style="thin">
        <color rgb="00D0D4DA"/>
      </top>
      <bottom style="thin">
        <color rgb="00D0D4DA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0" fontId="3" fillId="2" borderId="0" pivotButton="0" quotePrefix="0" xfId="0"/>
    <xf numFmtId="0" fontId="3" fillId="2" borderId="0" applyAlignment="1" pivotButton="0" quotePrefix="0" xfId="0">
      <alignment wrapText="1"/>
    </xf>
    <xf numFmtId="164" fontId="1" fillId="0" borderId="0" pivotButton="0" quotePrefix="0" xfId="0"/>
    <xf numFmtId="164" fontId="1" fillId="3" borderId="0" pivotButton="0" quotePrefix="0" xfId="0"/>
    <xf numFmtId="165" fontId="1" fillId="0" borderId="0" pivotButton="0" quotePrefix="0" xfId="0"/>
    <xf numFmtId="0" fontId="1" fillId="3" borderId="0" pivotButton="0" quotePrefix="0" xfId="0"/>
    <xf numFmtId="165" fontId="1" fillId="3" borderId="0" pivotButton="0" quotePrefix="0" xfId="0"/>
    <xf numFmtId="0" fontId="0" fillId="0" borderId="0" applyProtection="1" pivotButton="0" quotePrefix="0" xfId="0">
      <protection locked="0" hidden="0"/>
    </xf>
    <xf numFmtId="0" fontId="1" fillId="0" borderId="0" applyProtection="1" pivotButton="0" quotePrefix="0" xfId="0">
      <protection locked="0" hidden="0"/>
    </xf>
    <xf numFmtId="0" fontId="2" fillId="0" borderId="0" applyProtection="1" pivotButton="0" quotePrefix="0" xfId="0">
      <protection locked="0" hidden="0"/>
    </xf>
    <xf numFmtId="0" fontId="1" fillId="2" borderId="0" applyProtection="1" pivotButton="0" quotePrefix="0" xfId="0">
      <protection locked="0" hidden="0"/>
    </xf>
    <xf numFmtId="0" fontId="3" fillId="2" borderId="0" applyProtection="1" pivotButton="0" quotePrefix="0" xfId="0">
      <protection locked="0" hidden="0"/>
    </xf>
    <xf numFmtId="0" fontId="3" fillId="2" borderId="0" applyAlignment="1" applyProtection="1" pivotButton="0" quotePrefix="0" xfId="0">
      <alignment wrapText="1"/>
      <protection locked="0" hidden="0"/>
    </xf>
    <xf numFmtId="164" fontId="1" fillId="0" borderId="0" applyProtection="1" pivotButton="0" quotePrefix="0" xfId="0">
      <protection locked="0" hidden="0"/>
    </xf>
    <xf numFmtId="164" fontId="1" fillId="3" borderId="0" applyProtection="1" pivotButton="0" quotePrefix="0" xfId="0">
      <protection locked="0" hidden="0"/>
    </xf>
    <xf numFmtId="165" fontId="1" fillId="0" borderId="0" applyProtection="1" pivotButton="0" quotePrefix="0" xfId="0">
      <protection locked="0" hidden="0"/>
    </xf>
    <xf numFmtId="0" fontId="1" fillId="3" borderId="0" applyProtection="1" pivotButton="0" quotePrefix="0" xfId="0">
      <protection locked="0" hidden="0"/>
    </xf>
    <xf numFmtId="165" fontId="1" fillId="3" borderId="0" applyProtection="1" pivotButton="0" quotePrefix="0" xfId="0">
      <protection locked="0" hidden="0"/>
    </xf>
    <xf numFmtId="0" fontId="1" fillId="0" borderId="0" applyAlignment="1" pivotButton="0" quotePrefix="0" xfId="0">
      <alignment vertical="top" wrapText="1"/>
    </xf>
    <xf numFmtId="164" fontId="1" fillId="3" borderId="1" applyProtection="1" pivotButton="0" quotePrefix="0" xfId="0">
      <protection locked="0" hidden="0"/>
    </xf>
    <xf numFmtId="165" fontId="1" fillId="0" borderId="0" pivotButton="0" quotePrefix="0" xfId="0"/>
    <xf numFmtId="0" fontId="3" fillId="2" borderId="0" applyAlignment="1" pivotButton="0" quotePrefix="0" xfId="0">
      <alignment vertical="center" wrapText="1"/>
    </xf>
    <xf numFmtId="0" fontId="1" fillId="3" borderId="1" applyProtection="1" pivotButton="0" quotePrefix="0" xfId="0">
      <protection locked="0" hidden="0"/>
    </xf>
    <xf numFmtId="165" fontId="1" fillId="3" borderId="1" applyProtection="1" pivotButton="0" quotePrefix="0" xfId="0">
      <protection locked="0" hidden="0"/>
    </xf>
    <xf numFmtId="165" fontId="1" fillId="4" borderId="2" pivotButton="0" quotePrefix="0" xfId="0"/>
    <xf numFmtId="0" fontId="1" fillId="4" borderId="2" pivotButton="0" quotePrefix="0" xfId="0"/>
  </cellXfs>
  <cellStyles count="1">
    <cellStyle name="Normal" xfId="0"/>
  </cellStyles>
  <dxfs count="2">
    <dxf>
      <fill>
        <patternFill patternType="solid">
          <bgColor rgb="FFFCE4D6"/>
        </patternFill>
      </fill>
    </dxf>
    <dxf>
      <fill>
        <patternFill patternType="solid">
          <bgColor rgb="FFFCE4D6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40"/>
  <sheetViews>
    <sheetView showGridLines="1" workbookViewId="0">
      <selection activeCell="A1" sqref="A1"/>
    </sheetView>
  </sheetViews>
  <sheetFormatPr baseColWidth="8" defaultRowHeight="15"/>
  <cols>
    <col width="20" customWidth="1" min="1" max="1"/>
    <col width="17" customWidth="1" min="2" max="2"/>
    <col width="18" customWidth="1" min="3" max="3"/>
    <col width="19" customWidth="1" min="4" max="4"/>
    <col width="17" customWidth="1" min="5" max="5"/>
    <col width="19" customWidth="1" min="6" max="6"/>
    <col width="19" customWidth="1" min="7" max="7"/>
    <col width="19" customWidth="1" min="8" max="8"/>
    <col width="19" customWidth="1" min="9" max="9"/>
    <col width="19" customWidth="1" min="10" max="10"/>
    <col width="17" customWidth="1" min="11" max="11"/>
    <col width="28" customWidth="1" min="12" max="12"/>
    <col width="28" customWidth="1" min="13" max="13"/>
  </cols>
  <sheetData>
    <row r="1" ht="2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 ht="25" customHeight="1">
      <c r="A2" s="2" t="inlineStr">
        <is>
          <t>Unpaid invoice reconciliation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</row>
    <row r="3" ht="34" customHeight="1">
      <c r="A3" s="22" t="inlineStr">
        <is>
          <t>ArtBuild workbook, version 2026.1. Amber cells are editable; formulas are protected. General information, not legal advice.</t>
        </is>
      </c>
      <c r="I3" s="1" t="n"/>
      <c r="J3" s="1" t="n"/>
      <c r="K3" s="1" t="n"/>
      <c r="L3" s="1" t="n"/>
      <c r="M3" s="1" t="n"/>
    </row>
    <row r="4" ht="34" customHeight="1">
      <c r="A4" s="22" t="inlineStr">
        <is>
          <t>Amounts in CAD. Holdback and disputes are portions of the balance, not additional charges. Enter zero explicitly.</t>
        </is>
      </c>
      <c r="I4" s="1" t="n"/>
      <c r="J4" s="1" t="n"/>
      <c r="K4" s="1" t="n"/>
      <c r="L4" s="1" t="n"/>
      <c r="M4" s="1" t="n"/>
    </row>
    <row r="5" ht="25" customHeight="1">
      <c r="A5" s="1" t="inlineStr">
        <is>
          <t>As-of date</t>
        </is>
      </c>
      <c r="B5" s="23" t="n">
        <v>46318</v>
      </c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</row>
    <row r="6" ht="25" customHeight="1">
      <c r="A6" s="1" t="inlineStr">
        <is>
          <t>Ledger total</t>
        </is>
      </c>
      <c r="B6" s="24">
        <f>IF(COUNTA(A9:A28)=0,"NO INVOICES",IF(COUNTIFS(L9:L28,"RECONCILED")+COUNTIFS(L9:L28,"CREDIT")&lt;&gt;COUNTA(A9:A28),"CHECK ROWS",SUM(I9:I28)))</f>
        <v/>
      </c>
      <c r="C6" s="1" t="n"/>
      <c r="D6" s="1" t="inlineStr">
        <is>
          <t>Review flags</t>
        </is>
      </c>
      <c r="E6" s="1">
        <f>COUNTA(A9:A28)-COUNTIFS(L9:L28,"RECONCILED")</f>
        <v/>
      </c>
      <c r="F6" s="1" t="n"/>
      <c r="G6" s="1" t="n"/>
      <c r="H6" s="1" t="n"/>
      <c r="I6" s="1" t="n"/>
      <c r="J6" s="1" t="n"/>
      <c r="K6" s="1" t="n"/>
      <c r="L6" s="1" t="n"/>
      <c r="M6" s="1" t="n"/>
    </row>
    <row r="7" ht="25" customHeight="1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</row>
    <row r="8" ht="40" customHeight="1">
      <c r="A8" s="25" t="inlineStr">
        <is>
          <t>Invoice ID</t>
        </is>
      </c>
      <c r="B8" s="25" t="inlineStr">
        <is>
          <t>Invoice date</t>
        </is>
      </c>
      <c r="C8" s="25" t="inlineStr">
        <is>
          <t>Agreed due date</t>
        </is>
      </c>
      <c r="D8" s="25" t="inlineStr">
        <is>
          <t>Gross incl tax</t>
        </is>
      </c>
      <c r="E8" s="25" t="inlineStr">
        <is>
          <t>Credits</t>
        </is>
      </c>
      <c r="F8" s="25" t="inlineStr">
        <is>
          <t>Paid / allocated</t>
        </is>
      </c>
      <c r="G8" s="25" t="inlineStr">
        <is>
          <t>Retained holdback</t>
        </is>
      </c>
      <c r="H8" s="25" t="inlineStr">
        <is>
          <t>Disputed portion</t>
        </is>
      </c>
      <c r="I8" s="25" t="inlineStr">
        <is>
          <t>Ledger balance</t>
        </is>
      </c>
      <c r="J8" s="25" t="inlineStr">
        <is>
          <t>Excl holdback</t>
        </is>
      </c>
      <c r="K8" s="25" t="inlineStr">
        <is>
          <t>Days past due</t>
        </is>
      </c>
      <c r="L8" s="25" t="inlineStr">
        <is>
          <t>Review flag</t>
        </is>
      </c>
      <c r="M8" s="25" t="inlineStr">
        <is>
          <t>Evidence reference</t>
        </is>
      </c>
    </row>
    <row r="9" ht="32" customHeight="1">
      <c r="A9" s="26" t="n"/>
      <c r="B9" s="23" t="n"/>
      <c r="C9" s="23" t="n"/>
      <c r="D9" s="27" t="n"/>
      <c r="E9" s="27" t="n"/>
      <c r="F9" s="27" t="n"/>
      <c r="G9" s="27" t="n"/>
      <c r="H9" s="27" t="n"/>
      <c r="I9" s="28">
        <f>IF(A9="","",IF(COUNT(D9:H9)&lt;&gt;5,"INCOMPLETE",D9-E9-F9))</f>
        <v/>
      </c>
      <c r="J9" s="28">
        <f>IF(A9="","",IF(ISNUMBER(I9),MAX(0,I9-G9),"INCOMPLETE"))</f>
        <v/>
      </c>
      <c r="K9" s="29">
        <f>IF(A9="","",IF(COUNT(C9,$B$5)&lt;&gt;2,"CHECK DATE",IF(ISNUMBER(J9),IF(J9&gt;0,MAX(0,$B$5-C9),0),"INCOMPLETE")))</f>
        <v/>
      </c>
      <c r="L9" s="29">
        <f>IF(A9="","",IF(COUNT(D9:H9)&lt;&gt;5,"CHECK INPUTS",IF(MIN(D9:H9)&lt;0,"CHECK NEGATIVE",IF(COUNTIFS($A$9:$A$28,A9)&gt;1,"CHECK DUPLICATE",IF(COUNT(B9:C9)&lt;&gt;2,"CHECK DATES",IF(C9&lt;B9,"CHECK DUE DATE",IF(I9&lt;0,"CREDIT",IF(G9&gt;I9,"CHECK HOLDBACK",IF(H9&gt;I9,"CHECK DISPUTE","RECONCILED")))))))))</f>
        <v/>
      </c>
      <c r="M9" s="26" t="n"/>
    </row>
    <row r="10" ht="32" customHeight="1">
      <c r="A10" s="26" t="n"/>
      <c r="B10" s="23" t="n"/>
      <c r="C10" s="23" t="n"/>
      <c r="D10" s="27" t="n"/>
      <c r="E10" s="27" t="n"/>
      <c r="F10" s="27" t="n"/>
      <c r="G10" s="27" t="n"/>
      <c r="H10" s="27" t="n"/>
      <c r="I10" s="28">
        <f>IF(A10="","",IF(COUNT(D10:H10)&lt;&gt;5,"INCOMPLETE",D10-E10-F10))</f>
        <v/>
      </c>
      <c r="J10" s="28">
        <f>IF(A10="","",IF(ISNUMBER(I10),MAX(0,I10-G10),"INCOMPLETE"))</f>
        <v/>
      </c>
      <c r="K10" s="29">
        <f>IF(A10="","",IF(COUNT(C10,$B$5)&lt;&gt;2,"CHECK DATE",IF(ISNUMBER(J10),IF(J10&gt;0,MAX(0,$B$5-C10),0),"INCOMPLETE")))</f>
        <v/>
      </c>
      <c r="L10" s="29">
        <f>IF(A10="","",IF(COUNT(D10:H10)&lt;&gt;5,"CHECK INPUTS",IF(MIN(D10:H10)&lt;0,"CHECK NEGATIVE",IF(COUNTIFS($A$9:$A$28,A10)&gt;1,"CHECK DUPLICATE",IF(COUNT(B10:C10)&lt;&gt;2,"CHECK DATES",IF(C10&lt;B10,"CHECK DUE DATE",IF(I10&lt;0,"CREDIT",IF(G10&gt;I10,"CHECK HOLDBACK",IF(H10&gt;I10,"CHECK DISPUTE","RECONCILED")))))))))</f>
        <v/>
      </c>
      <c r="M10" s="26" t="n"/>
    </row>
    <row r="11" ht="32" customHeight="1">
      <c r="A11" s="26" t="n"/>
      <c r="B11" s="23" t="n"/>
      <c r="C11" s="23" t="n"/>
      <c r="D11" s="27" t="n"/>
      <c r="E11" s="27" t="n"/>
      <c r="F11" s="27" t="n"/>
      <c r="G11" s="27" t="n"/>
      <c r="H11" s="27" t="n"/>
      <c r="I11" s="28">
        <f>IF(A11="","",IF(COUNT(D11:H11)&lt;&gt;5,"INCOMPLETE",D11-E11-F11))</f>
        <v/>
      </c>
      <c r="J11" s="28">
        <f>IF(A11="","",IF(ISNUMBER(I11),MAX(0,I11-G11),"INCOMPLETE"))</f>
        <v/>
      </c>
      <c r="K11" s="29">
        <f>IF(A11="","",IF(COUNT(C11,$B$5)&lt;&gt;2,"CHECK DATE",IF(ISNUMBER(J11),IF(J11&gt;0,MAX(0,$B$5-C11),0),"INCOMPLETE")))</f>
        <v/>
      </c>
      <c r="L11" s="29">
        <f>IF(A11="","",IF(COUNT(D11:H11)&lt;&gt;5,"CHECK INPUTS",IF(MIN(D11:H11)&lt;0,"CHECK NEGATIVE",IF(COUNTIFS($A$9:$A$28,A11)&gt;1,"CHECK DUPLICATE",IF(COUNT(B11:C11)&lt;&gt;2,"CHECK DATES",IF(C11&lt;B11,"CHECK DUE DATE",IF(I11&lt;0,"CREDIT",IF(G11&gt;I11,"CHECK HOLDBACK",IF(H11&gt;I11,"CHECK DISPUTE","RECONCILED")))))))))</f>
        <v/>
      </c>
      <c r="M11" s="26" t="n"/>
    </row>
    <row r="12" ht="32" customHeight="1">
      <c r="A12" s="26" t="n"/>
      <c r="B12" s="23" t="n"/>
      <c r="C12" s="23" t="n"/>
      <c r="D12" s="27" t="n"/>
      <c r="E12" s="27" t="n"/>
      <c r="F12" s="27" t="n"/>
      <c r="G12" s="27" t="n"/>
      <c r="H12" s="27" t="n"/>
      <c r="I12" s="28">
        <f>IF(A12="","",IF(COUNT(D12:H12)&lt;&gt;5,"INCOMPLETE",D12-E12-F12))</f>
        <v/>
      </c>
      <c r="J12" s="28">
        <f>IF(A12="","",IF(ISNUMBER(I12),MAX(0,I12-G12),"INCOMPLETE"))</f>
        <v/>
      </c>
      <c r="K12" s="29">
        <f>IF(A12="","",IF(COUNT(C12,$B$5)&lt;&gt;2,"CHECK DATE",IF(ISNUMBER(J12),IF(J12&gt;0,MAX(0,$B$5-C12),0),"INCOMPLETE")))</f>
        <v/>
      </c>
      <c r="L12" s="29">
        <f>IF(A12="","",IF(COUNT(D12:H12)&lt;&gt;5,"CHECK INPUTS",IF(MIN(D12:H12)&lt;0,"CHECK NEGATIVE",IF(COUNTIFS($A$9:$A$28,A12)&gt;1,"CHECK DUPLICATE",IF(COUNT(B12:C12)&lt;&gt;2,"CHECK DATES",IF(C12&lt;B12,"CHECK DUE DATE",IF(I12&lt;0,"CREDIT",IF(G12&gt;I12,"CHECK HOLDBACK",IF(H12&gt;I12,"CHECK DISPUTE","RECONCILED")))))))))</f>
        <v/>
      </c>
      <c r="M12" s="26" t="n"/>
    </row>
    <row r="13" ht="32" customHeight="1">
      <c r="A13" s="26" t="n"/>
      <c r="B13" s="23" t="n"/>
      <c r="C13" s="23" t="n"/>
      <c r="D13" s="27" t="n"/>
      <c r="E13" s="27" t="n"/>
      <c r="F13" s="27" t="n"/>
      <c r="G13" s="27" t="n"/>
      <c r="H13" s="27" t="n"/>
      <c r="I13" s="28">
        <f>IF(A13="","",IF(COUNT(D13:H13)&lt;&gt;5,"INCOMPLETE",D13-E13-F13))</f>
        <v/>
      </c>
      <c r="J13" s="28">
        <f>IF(A13="","",IF(ISNUMBER(I13),MAX(0,I13-G13),"INCOMPLETE"))</f>
        <v/>
      </c>
      <c r="K13" s="29">
        <f>IF(A13="","",IF(COUNT(C13,$B$5)&lt;&gt;2,"CHECK DATE",IF(ISNUMBER(J13),IF(J13&gt;0,MAX(0,$B$5-C13),0),"INCOMPLETE")))</f>
        <v/>
      </c>
      <c r="L13" s="29">
        <f>IF(A13="","",IF(COUNT(D13:H13)&lt;&gt;5,"CHECK INPUTS",IF(MIN(D13:H13)&lt;0,"CHECK NEGATIVE",IF(COUNTIFS($A$9:$A$28,A13)&gt;1,"CHECK DUPLICATE",IF(COUNT(B13:C13)&lt;&gt;2,"CHECK DATES",IF(C13&lt;B13,"CHECK DUE DATE",IF(I13&lt;0,"CREDIT",IF(G13&gt;I13,"CHECK HOLDBACK",IF(H13&gt;I13,"CHECK DISPUTE","RECONCILED")))))))))</f>
        <v/>
      </c>
      <c r="M13" s="26" t="n"/>
    </row>
    <row r="14" ht="32" customHeight="1">
      <c r="A14" s="26" t="n"/>
      <c r="B14" s="23" t="n"/>
      <c r="C14" s="23" t="n"/>
      <c r="D14" s="27" t="n"/>
      <c r="E14" s="27" t="n"/>
      <c r="F14" s="27" t="n"/>
      <c r="G14" s="27" t="n"/>
      <c r="H14" s="27" t="n"/>
      <c r="I14" s="28">
        <f>IF(A14="","",IF(COUNT(D14:H14)&lt;&gt;5,"INCOMPLETE",D14-E14-F14))</f>
        <v/>
      </c>
      <c r="J14" s="28">
        <f>IF(A14="","",IF(ISNUMBER(I14),MAX(0,I14-G14),"INCOMPLETE"))</f>
        <v/>
      </c>
      <c r="K14" s="29">
        <f>IF(A14="","",IF(COUNT(C14,$B$5)&lt;&gt;2,"CHECK DATE",IF(ISNUMBER(J14),IF(J14&gt;0,MAX(0,$B$5-C14),0),"INCOMPLETE")))</f>
        <v/>
      </c>
      <c r="L14" s="29">
        <f>IF(A14="","",IF(COUNT(D14:H14)&lt;&gt;5,"CHECK INPUTS",IF(MIN(D14:H14)&lt;0,"CHECK NEGATIVE",IF(COUNTIFS($A$9:$A$28,A14)&gt;1,"CHECK DUPLICATE",IF(COUNT(B14:C14)&lt;&gt;2,"CHECK DATES",IF(C14&lt;B14,"CHECK DUE DATE",IF(I14&lt;0,"CREDIT",IF(G14&gt;I14,"CHECK HOLDBACK",IF(H14&gt;I14,"CHECK DISPUTE","RECONCILED")))))))))</f>
        <v/>
      </c>
      <c r="M14" s="26" t="n"/>
    </row>
    <row r="15" ht="32" customHeight="1">
      <c r="A15" s="26" t="n"/>
      <c r="B15" s="23" t="n"/>
      <c r="C15" s="23" t="n"/>
      <c r="D15" s="27" t="n"/>
      <c r="E15" s="27" t="n"/>
      <c r="F15" s="27" t="n"/>
      <c r="G15" s="27" t="n"/>
      <c r="H15" s="27" t="n"/>
      <c r="I15" s="28">
        <f>IF(A15="","",IF(COUNT(D15:H15)&lt;&gt;5,"INCOMPLETE",D15-E15-F15))</f>
        <v/>
      </c>
      <c r="J15" s="28">
        <f>IF(A15="","",IF(ISNUMBER(I15),MAX(0,I15-G15),"INCOMPLETE"))</f>
        <v/>
      </c>
      <c r="K15" s="29">
        <f>IF(A15="","",IF(COUNT(C15,$B$5)&lt;&gt;2,"CHECK DATE",IF(ISNUMBER(J15),IF(J15&gt;0,MAX(0,$B$5-C15),0),"INCOMPLETE")))</f>
        <v/>
      </c>
      <c r="L15" s="29">
        <f>IF(A15="","",IF(COUNT(D15:H15)&lt;&gt;5,"CHECK INPUTS",IF(MIN(D15:H15)&lt;0,"CHECK NEGATIVE",IF(COUNTIFS($A$9:$A$28,A15)&gt;1,"CHECK DUPLICATE",IF(COUNT(B15:C15)&lt;&gt;2,"CHECK DATES",IF(C15&lt;B15,"CHECK DUE DATE",IF(I15&lt;0,"CREDIT",IF(G15&gt;I15,"CHECK HOLDBACK",IF(H15&gt;I15,"CHECK DISPUTE","RECONCILED")))))))))</f>
        <v/>
      </c>
      <c r="M15" s="26" t="n"/>
    </row>
    <row r="16" ht="32" customHeight="1">
      <c r="A16" s="26" t="n"/>
      <c r="B16" s="23" t="n"/>
      <c r="C16" s="23" t="n"/>
      <c r="D16" s="27" t="n"/>
      <c r="E16" s="27" t="n"/>
      <c r="F16" s="27" t="n"/>
      <c r="G16" s="27" t="n"/>
      <c r="H16" s="27" t="n"/>
      <c r="I16" s="28">
        <f>IF(A16="","",IF(COUNT(D16:H16)&lt;&gt;5,"INCOMPLETE",D16-E16-F16))</f>
        <v/>
      </c>
      <c r="J16" s="28">
        <f>IF(A16="","",IF(ISNUMBER(I16),MAX(0,I16-G16),"INCOMPLETE"))</f>
        <v/>
      </c>
      <c r="K16" s="29">
        <f>IF(A16="","",IF(COUNT(C16,$B$5)&lt;&gt;2,"CHECK DATE",IF(ISNUMBER(J16),IF(J16&gt;0,MAX(0,$B$5-C16),0),"INCOMPLETE")))</f>
        <v/>
      </c>
      <c r="L16" s="29">
        <f>IF(A16="","",IF(COUNT(D16:H16)&lt;&gt;5,"CHECK INPUTS",IF(MIN(D16:H16)&lt;0,"CHECK NEGATIVE",IF(COUNTIFS($A$9:$A$28,A16)&gt;1,"CHECK DUPLICATE",IF(COUNT(B16:C16)&lt;&gt;2,"CHECK DATES",IF(C16&lt;B16,"CHECK DUE DATE",IF(I16&lt;0,"CREDIT",IF(G16&gt;I16,"CHECK HOLDBACK",IF(H16&gt;I16,"CHECK DISPUTE","RECONCILED")))))))))</f>
        <v/>
      </c>
      <c r="M16" s="26" t="n"/>
    </row>
    <row r="17" ht="32" customHeight="1">
      <c r="A17" s="26" t="n"/>
      <c r="B17" s="23" t="n"/>
      <c r="C17" s="23" t="n"/>
      <c r="D17" s="27" t="n"/>
      <c r="E17" s="27" t="n"/>
      <c r="F17" s="27" t="n"/>
      <c r="G17" s="27" t="n"/>
      <c r="H17" s="27" t="n"/>
      <c r="I17" s="28">
        <f>IF(A17="","",IF(COUNT(D17:H17)&lt;&gt;5,"INCOMPLETE",D17-E17-F17))</f>
        <v/>
      </c>
      <c r="J17" s="28">
        <f>IF(A17="","",IF(ISNUMBER(I17),MAX(0,I17-G17),"INCOMPLETE"))</f>
        <v/>
      </c>
      <c r="K17" s="29">
        <f>IF(A17="","",IF(COUNT(C17,$B$5)&lt;&gt;2,"CHECK DATE",IF(ISNUMBER(J17),IF(J17&gt;0,MAX(0,$B$5-C17),0),"INCOMPLETE")))</f>
        <v/>
      </c>
      <c r="L17" s="29">
        <f>IF(A17="","",IF(COUNT(D17:H17)&lt;&gt;5,"CHECK INPUTS",IF(MIN(D17:H17)&lt;0,"CHECK NEGATIVE",IF(COUNTIFS($A$9:$A$28,A17)&gt;1,"CHECK DUPLICATE",IF(COUNT(B17:C17)&lt;&gt;2,"CHECK DATES",IF(C17&lt;B17,"CHECK DUE DATE",IF(I17&lt;0,"CREDIT",IF(G17&gt;I17,"CHECK HOLDBACK",IF(H17&gt;I17,"CHECK DISPUTE","RECONCILED")))))))))</f>
        <v/>
      </c>
      <c r="M17" s="26" t="n"/>
    </row>
    <row r="18" ht="32" customHeight="1">
      <c r="A18" s="26" t="n"/>
      <c r="B18" s="23" t="n"/>
      <c r="C18" s="23" t="n"/>
      <c r="D18" s="27" t="n"/>
      <c r="E18" s="27" t="n"/>
      <c r="F18" s="27" t="n"/>
      <c r="G18" s="27" t="n"/>
      <c r="H18" s="27" t="n"/>
      <c r="I18" s="28">
        <f>IF(A18="","",IF(COUNT(D18:H18)&lt;&gt;5,"INCOMPLETE",D18-E18-F18))</f>
        <v/>
      </c>
      <c r="J18" s="28">
        <f>IF(A18="","",IF(ISNUMBER(I18),MAX(0,I18-G18),"INCOMPLETE"))</f>
        <v/>
      </c>
      <c r="K18" s="29">
        <f>IF(A18="","",IF(COUNT(C18,$B$5)&lt;&gt;2,"CHECK DATE",IF(ISNUMBER(J18),IF(J18&gt;0,MAX(0,$B$5-C18),0),"INCOMPLETE")))</f>
        <v/>
      </c>
      <c r="L18" s="29">
        <f>IF(A18="","",IF(COUNT(D18:H18)&lt;&gt;5,"CHECK INPUTS",IF(MIN(D18:H18)&lt;0,"CHECK NEGATIVE",IF(COUNTIFS($A$9:$A$28,A18)&gt;1,"CHECK DUPLICATE",IF(COUNT(B18:C18)&lt;&gt;2,"CHECK DATES",IF(C18&lt;B18,"CHECK DUE DATE",IF(I18&lt;0,"CREDIT",IF(G18&gt;I18,"CHECK HOLDBACK",IF(H18&gt;I18,"CHECK DISPUTE","RECONCILED")))))))))</f>
        <v/>
      </c>
      <c r="M18" s="26" t="n"/>
    </row>
    <row r="19" ht="32" customHeight="1">
      <c r="A19" s="26" t="n"/>
      <c r="B19" s="23" t="n"/>
      <c r="C19" s="23" t="n"/>
      <c r="D19" s="27" t="n"/>
      <c r="E19" s="27" t="n"/>
      <c r="F19" s="27" t="n"/>
      <c r="G19" s="27" t="n"/>
      <c r="H19" s="27" t="n"/>
      <c r="I19" s="28">
        <f>IF(A19="","",IF(COUNT(D19:H19)&lt;&gt;5,"INCOMPLETE",D19-E19-F19))</f>
        <v/>
      </c>
      <c r="J19" s="28">
        <f>IF(A19="","",IF(ISNUMBER(I19),MAX(0,I19-G19),"INCOMPLETE"))</f>
        <v/>
      </c>
      <c r="K19" s="29">
        <f>IF(A19="","",IF(COUNT(C19,$B$5)&lt;&gt;2,"CHECK DATE",IF(ISNUMBER(J19),IF(J19&gt;0,MAX(0,$B$5-C19),0),"INCOMPLETE")))</f>
        <v/>
      </c>
      <c r="L19" s="29">
        <f>IF(A19="","",IF(COUNT(D19:H19)&lt;&gt;5,"CHECK INPUTS",IF(MIN(D19:H19)&lt;0,"CHECK NEGATIVE",IF(COUNTIFS($A$9:$A$28,A19)&gt;1,"CHECK DUPLICATE",IF(COUNT(B19:C19)&lt;&gt;2,"CHECK DATES",IF(C19&lt;B19,"CHECK DUE DATE",IF(I19&lt;0,"CREDIT",IF(G19&gt;I19,"CHECK HOLDBACK",IF(H19&gt;I19,"CHECK DISPUTE","RECONCILED")))))))))</f>
        <v/>
      </c>
      <c r="M19" s="26" t="n"/>
    </row>
    <row r="20" ht="32" customHeight="1">
      <c r="A20" s="26" t="n"/>
      <c r="B20" s="23" t="n"/>
      <c r="C20" s="23" t="n"/>
      <c r="D20" s="27" t="n"/>
      <c r="E20" s="27" t="n"/>
      <c r="F20" s="27" t="n"/>
      <c r="G20" s="27" t="n"/>
      <c r="H20" s="27" t="n"/>
      <c r="I20" s="28">
        <f>IF(A20="","",IF(COUNT(D20:H20)&lt;&gt;5,"INCOMPLETE",D20-E20-F20))</f>
        <v/>
      </c>
      <c r="J20" s="28">
        <f>IF(A20="","",IF(ISNUMBER(I20),MAX(0,I20-G20),"INCOMPLETE"))</f>
        <v/>
      </c>
      <c r="K20" s="29">
        <f>IF(A20="","",IF(COUNT(C20,$B$5)&lt;&gt;2,"CHECK DATE",IF(ISNUMBER(J20),IF(J20&gt;0,MAX(0,$B$5-C20),0),"INCOMPLETE")))</f>
        <v/>
      </c>
      <c r="L20" s="29">
        <f>IF(A20="","",IF(COUNT(D20:H20)&lt;&gt;5,"CHECK INPUTS",IF(MIN(D20:H20)&lt;0,"CHECK NEGATIVE",IF(COUNTIFS($A$9:$A$28,A20)&gt;1,"CHECK DUPLICATE",IF(COUNT(B20:C20)&lt;&gt;2,"CHECK DATES",IF(C20&lt;B20,"CHECK DUE DATE",IF(I20&lt;0,"CREDIT",IF(G20&gt;I20,"CHECK HOLDBACK",IF(H20&gt;I20,"CHECK DISPUTE","RECONCILED")))))))))</f>
        <v/>
      </c>
      <c r="M20" s="26" t="n"/>
    </row>
    <row r="21" ht="32" customHeight="1">
      <c r="A21" s="26" t="n"/>
      <c r="B21" s="23" t="n"/>
      <c r="C21" s="23" t="n"/>
      <c r="D21" s="27" t="n"/>
      <c r="E21" s="27" t="n"/>
      <c r="F21" s="27" t="n"/>
      <c r="G21" s="27" t="n"/>
      <c r="H21" s="27" t="n"/>
      <c r="I21" s="28">
        <f>IF(A21="","",IF(COUNT(D21:H21)&lt;&gt;5,"INCOMPLETE",D21-E21-F21))</f>
        <v/>
      </c>
      <c r="J21" s="28">
        <f>IF(A21="","",IF(ISNUMBER(I21),MAX(0,I21-G21),"INCOMPLETE"))</f>
        <v/>
      </c>
      <c r="K21" s="29">
        <f>IF(A21="","",IF(COUNT(C21,$B$5)&lt;&gt;2,"CHECK DATE",IF(ISNUMBER(J21),IF(J21&gt;0,MAX(0,$B$5-C21),0),"INCOMPLETE")))</f>
        <v/>
      </c>
      <c r="L21" s="29">
        <f>IF(A21="","",IF(COUNT(D21:H21)&lt;&gt;5,"CHECK INPUTS",IF(MIN(D21:H21)&lt;0,"CHECK NEGATIVE",IF(COUNTIFS($A$9:$A$28,A21)&gt;1,"CHECK DUPLICATE",IF(COUNT(B21:C21)&lt;&gt;2,"CHECK DATES",IF(C21&lt;B21,"CHECK DUE DATE",IF(I21&lt;0,"CREDIT",IF(G21&gt;I21,"CHECK HOLDBACK",IF(H21&gt;I21,"CHECK DISPUTE","RECONCILED")))))))))</f>
        <v/>
      </c>
      <c r="M21" s="26" t="n"/>
    </row>
    <row r="22" ht="32" customHeight="1">
      <c r="A22" s="26" t="n"/>
      <c r="B22" s="23" t="n"/>
      <c r="C22" s="23" t="n"/>
      <c r="D22" s="27" t="n"/>
      <c r="E22" s="27" t="n"/>
      <c r="F22" s="27" t="n"/>
      <c r="G22" s="27" t="n"/>
      <c r="H22" s="27" t="n"/>
      <c r="I22" s="28">
        <f>IF(A22="","",IF(COUNT(D22:H22)&lt;&gt;5,"INCOMPLETE",D22-E22-F22))</f>
        <v/>
      </c>
      <c r="J22" s="28">
        <f>IF(A22="","",IF(ISNUMBER(I22),MAX(0,I22-G22),"INCOMPLETE"))</f>
        <v/>
      </c>
      <c r="K22" s="29">
        <f>IF(A22="","",IF(COUNT(C22,$B$5)&lt;&gt;2,"CHECK DATE",IF(ISNUMBER(J22),IF(J22&gt;0,MAX(0,$B$5-C22),0),"INCOMPLETE")))</f>
        <v/>
      </c>
      <c r="L22" s="29">
        <f>IF(A22="","",IF(COUNT(D22:H22)&lt;&gt;5,"CHECK INPUTS",IF(MIN(D22:H22)&lt;0,"CHECK NEGATIVE",IF(COUNTIFS($A$9:$A$28,A22)&gt;1,"CHECK DUPLICATE",IF(COUNT(B22:C22)&lt;&gt;2,"CHECK DATES",IF(C22&lt;B22,"CHECK DUE DATE",IF(I22&lt;0,"CREDIT",IF(G22&gt;I22,"CHECK HOLDBACK",IF(H22&gt;I22,"CHECK DISPUTE","RECONCILED")))))))))</f>
        <v/>
      </c>
      <c r="M22" s="26" t="n"/>
    </row>
    <row r="23" ht="32" customHeight="1">
      <c r="A23" s="26" t="n"/>
      <c r="B23" s="23" t="n"/>
      <c r="C23" s="23" t="n"/>
      <c r="D23" s="27" t="n"/>
      <c r="E23" s="27" t="n"/>
      <c r="F23" s="27" t="n"/>
      <c r="G23" s="27" t="n"/>
      <c r="H23" s="27" t="n"/>
      <c r="I23" s="28">
        <f>IF(A23="","",IF(COUNT(D23:H23)&lt;&gt;5,"INCOMPLETE",D23-E23-F23))</f>
        <v/>
      </c>
      <c r="J23" s="28">
        <f>IF(A23="","",IF(ISNUMBER(I23),MAX(0,I23-G23),"INCOMPLETE"))</f>
        <v/>
      </c>
      <c r="K23" s="29">
        <f>IF(A23="","",IF(COUNT(C23,$B$5)&lt;&gt;2,"CHECK DATE",IF(ISNUMBER(J23),IF(J23&gt;0,MAX(0,$B$5-C23),0),"INCOMPLETE")))</f>
        <v/>
      </c>
      <c r="L23" s="29">
        <f>IF(A23="","",IF(COUNT(D23:H23)&lt;&gt;5,"CHECK INPUTS",IF(MIN(D23:H23)&lt;0,"CHECK NEGATIVE",IF(COUNTIFS($A$9:$A$28,A23)&gt;1,"CHECK DUPLICATE",IF(COUNT(B23:C23)&lt;&gt;2,"CHECK DATES",IF(C23&lt;B23,"CHECK DUE DATE",IF(I23&lt;0,"CREDIT",IF(G23&gt;I23,"CHECK HOLDBACK",IF(H23&gt;I23,"CHECK DISPUTE","RECONCILED")))))))))</f>
        <v/>
      </c>
      <c r="M23" s="26" t="n"/>
    </row>
    <row r="24" ht="32" customHeight="1">
      <c r="A24" s="26" t="n"/>
      <c r="B24" s="23" t="n"/>
      <c r="C24" s="23" t="n"/>
      <c r="D24" s="27" t="n"/>
      <c r="E24" s="27" t="n"/>
      <c r="F24" s="27" t="n"/>
      <c r="G24" s="27" t="n"/>
      <c r="H24" s="27" t="n"/>
      <c r="I24" s="28">
        <f>IF(A24="","",IF(COUNT(D24:H24)&lt;&gt;5,"INCOMPLETE",D24-E24-F24))</f>
        <v/>
      </c>
      <c r="J24" s="28">
        <f>IF(A24="","",IF(ISNUMBER(I24),MAX(0,I24-G24),"INCOMPLETE"))</f>
        <v/>
      </c>
      <c r="K24" s="29">
        <f>IF(A24="","",IF(COUNT(C24,$B$5)&lt;&gt;2,"CHECK DATE",IF(ISNUMBER(J24),IF(J24&gt;0,MAX(0,$B$5-C24),0),"INCOMPLETE")))</f>
        <v/>
      </c>
      <c r="L24" s="29">
        <f>IF(A24="","",IF(COUNT(D24:H24)&lt;&gt;5,"CHECK INPUTS",IF(MIN(D24:H24)&lt;0,"CHECK NEGATIVE",IF(COUNTIFS($A$9:$A$28,A24)&gt;1,"CHECK DUPLICATE",IF(COUNT(B24:C24)&lt;&gt;2,"CHECK DATES",IF(C24&lt;B24,"CHECK DUE DATE",IF(I24&lt;0,"CREDIT",IF(G24&gt;I24,"CHECK HOLDBACK",IF(H24&gt;I24,"CHECK DISPUTE","RECONCILED")))))))))</f>
        <v/>
      </c>
      <c r="M24" s="26" t="n"/>
    </row>
    <row r="25" ht="32" customHeight="1">
      <c r="A25" s="26" t="n"/>
      <c r="B25" s="23" t="n"/>
      <c r="C25" s="23" t="n"/>
      <c r="D25" s="27" t="n"/>
      <c r="E25" s="27" t="n"/>
      <c r="F25" s="27" t="n"/>
      <c r="G25" s="27" t="n"/>
      <c r="H25" s="27" t="n"/>
      <c r="I25" s="28">
        <f>IF(A25="","",IF(COUNT(D25:H25)&lt;&gt;5,"INCOMPLETE",D25-E25-F25))</f>
        <v/>
      </c>
      <c r="J25" s="28">
        <f>IF(A25="","",IF(ISNUMBER(I25),MAX(0,I25-G25),"INCOMPLETE"))</f>
        <v/>
      </c>
      <c r="K25" s="29">
        <f>IF(A25="","",IF(COUNT(C25,$B$5)&lt;&gt;2,"CHECK DATE",IF(ISNUMBER(J25),IF(J25&gt;0,MAX(0,$B$5-C25),0),"INCOMPLETE")))</f>
        <v/>
      </c>
      <c r="L25" s="29">
        <f>IF(A25="","",IF(COUNT(D25:H25)&lt;&gt;5,"CHECK INPUTS",IF(MIN(D25:H25)&lt;0,"CHECK NEGATIVE",IF(COUNTIFS($A$9:$A$28,A25)&gt;1,"CHECK DUPLICATE",IF(COUNT(B25:C25)&lt;&gt;2,"CHECK DATES",IF(C25&lt;B25,"CHECK DUE DATE",IF(I25&lt;0,"CREDIT",IF(G25&gt;I25,"CHECK HOLDBACK",IF(H25&gt;I25,"CHECK DISPUTE","RECONCILED")))))))))</f>
        <v/>
      </c>
      <c r="M25" s="26" t="n"/>
    </row>
    <row r="26" ht="32" customHeight="1">
      <c r="A26" s="26" t="n"/>
      <c r="B26" s="23" t="n"/>
      <c r="C26" s="23" t="n"/>
      <c r="D26" s="27" t="n"/>
      <c r="E26" s="27" t="n"/>
      <c r="F26" s="27" t="n"/>
      <c r="G26" s="27" t="n"/>
      <c r="H26" s="27" t="n"/>
      <c r="I26" s="28">
        <f>IF(A26="","",IF(COUNT(D26:H26)&lt;&gt;5,"INCOMPLETE",D26-E26-F26))</f>
        <v/>
      </c>
      <c r="J26" s="28">
        <f>IF(A26="","",IF(ISNUMBER(I26),MAX(0,I26-G26),"INCOMPLETE"))</f>
        <v/>
      </c>
      <c r="K26" s="29">
        <f>IF(A26="","",IF(COUNT(C26,$B$5)&lt;&gt;2,"CHECK DATE",IF(ISNUMBER(J26),IF(J26&gt;0,MAX(0,$B$5-C26),0),"INCOMPLETE")))</f>
        <v/>
      </c>
      <c r="L26" s="29">
        <f>IF(A26="","",IF(COUNT(D26:H26)&lt;&gt;5,"CHECK INPUTS",IF(MIN(D26:H26)&lt;0,"CHECK NEGATIVE",IF(COUNTIFS($A$9:$A$28,A26)&gt;1,"CHECK DUPLICATE",IF(COUNT(B26:C26)&lt;&gt;2,"CHECK DATES",IF(C26&lt;B26,"CHECK DUE DATE",IF(I26&lt;0,"CREDIT",IF(G26&gt;I26,"CHECK HOLDBACK",IF(H26&gt;I26,"CHECK DISPUTE","RECONCILED")))))))))</f>
        <v/>
      </c>
      <c r="M26" s="26" t="n"/>
    </row>
    <row r="27" ht="32" customHeight="1">
      <c r="A27" s="26" t="n"/>
      <c r="B27" s="23" t="n"/>
      <c r="C27" s="23" t="n"/>
      <c r="D27" s="27" t="n"/>
      <c r="E27" s="27" t="n"/>
      <c r="F27" s="27" t="n"/>
      <c r="G27" s="27" t="n"/>
      <c r="H27" s="27" t="n"/>
      <c r="I27" s="28">
        <f>IF(A27="","",IF(COUNT(D27:H27)&lt;&gt;5,"INCOMPLETE",D27-E27-F27))</f>
        <v/>
      </c>
      <c r="J27" s="28">
        <f>IF(A27="","",IF(ISNUMBER(I27),MAX(0,I27-G27),"INCOMPLETE"))</f>
        <v/>
      </c>
      <c r="K27" s="29">
        <f>IF(A27="","",IF(COUNT(C27,$B$5)&lt;&gt;2,"CHECK DATE",IF(ISNUMBER(J27),IF(J27&gt;0,MAX(0,$B$5-C27),0),"INCOMPLETE")))</f>
        <v/>
      </c>
      <c r="L27" s="29">
        <f>IF(A27="","",IF(COUNT(D27:H27)&lt;&gt;5,"CHECK INPUTS",IF(MIN(D27:H27)&lt;0,"CHECK NEGATIVE",IF(COUNTIFS($A$9:$A$28,A27)&gt;1,"CHECK DUPLICATE",IF(COUNT(B27:C27)&lt;&gt;2,"CHECK DATES",IF(C27&lt;B27,"CHECK DUE DATE",IF(I27&lt;0,"CREDIT",IF(G27&gt;I27,"CHECK HOLDBACK",IF(H27&gt;I27,"CHECK DISPUTE","RECONCILED")))))))))</f>
        <v/>
      </c>
      <c r="M27" s="26" t="n"/>
    </row>
    <row r="28" ht="32" customHeight="1">
      <c r="A28" s="26" t="n"/>
      <c r="B28" s="23" t="n"/>
      <c r="C28" s="23" t="n"/>
      <c r="D28" s="27" t="n"/>
      <c r="E28" s="27" t="n"/>
      <c r="F28" s="27" t="n"/>
      <c r="G28" s="27" t="n"/>
      <c r="H28" s="27" t="n"/>
      <c r="I28" s="28">
        <f>IF(A28="","",IF(COUNT(D28:H28)&lt;&gt;5,"INCOMPLETE",D28-E28-F28))</f>
        <v/>
      </c>
      <c r="J28" s="28">
        <f>IF(A28="","",IF(ISNUMBER(I28),MAX(0,I28-G28),"INCOMPLETE"))</f>
        <v/>
      </c>
      <c r="K28" s="29">
        <f>IF(A28="","",IF(COUNT(C28,$B$5)&lt;&gt;2,"CHECK DATE",IF(ISNUMBER(J28),IF(J28&gt;0,MAX(0,$B$5-C28),0),"INCOMPLETE")))</f>
        <v/>
      </c>
      <c r="L28" s="29">
        <f>IF(A28="","",IF(COUNT(D28:H28)&lt;&gt;5,"CHECK INPUTS",IF(MIN(D28:H28)&lt;0,"CHECK NEGATIVE",IF(COUNTIFS($A$9:$A$28,A28)&gt;1,"CHECK DUPLICATE",IF(COUNT(B28:C28)&lt;&gt;2,"CHECK DATES",IF(C28&lt;B28,"CHECK DUE DATE",IF(I28&lt;0,"CREDIT",IF(G28&gt;I28,"CHECK HOLDBACK",IF(H28&gt;I28,"CHECK DISPUTE","RECONCILED")))))))))</f>
        <v/>
      </c>
      <c r="M28" s="26" t="n"/>
    </row>
    <row r="29" ht="25" customHeight="1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</row>
    <row r="30" ht="25" customHeight="1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</row>
    <row r="31" ht="25" customHeight="1">
      <c r="A31" s="1" t="inlineStr">
        <is>
          <t>Use: copy accounting data; reconcile gross less credits less paid; investigate every review flag. No interest or statutory fees are assumed.</t>
        </is>
      </c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</row>
    <row r="32" ht="25" customHeight="1">
      <c r="A32" s="1" t="inlineStr">
        <is>
          <t>A positive balance is not proof of legal entitlement. Agreed due date is supplied by you. Disputes are disclosed, not automatically deducted.</t>
        </is>
      </c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</row>
    <row r="33" ht="25" customHeight="1">
      <c r="A33" s="1" t="inlineStr">
        <is>
          <t>Twenty rows are provided. If more are needed, unprotect without a password, extend formulas and validation, then recheck totals.</t>
        </is>
      </c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</row>
    <row r="34" ht="25" customHeight="1">
      <c r="A34" s="1" t="inlineStr">
        <is>
          <t>Fictional examples are separate and excluded from the live Invoices sheet. No customer information is preloaded.</t>
        </is>
      </c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</row>
    <row r="35" ht="25" customHeight="1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</row>
    <row r="36" ht="25" customHeight="1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</row>
    <row r="37" ht="25" customHeight="1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</row>
    <row r="38" ht="25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</row>
    <row r="39" ht="25" customHeight="1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</row>
    <row r="40" ht="25" customHeight="1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2">
    <mergeCell ref="A4:H4"/>
    <mergeCell ref="A3:H3"/>
  </mergeCells>
  <conditionalFormatting sqref="L9:L28">
    <cfRule type="containsText" priority="1" operator="containsText" dxfId="0" text="CHECK"/>
  </conditionalFormatting>
  <dataValidations count="3">
    <dataValidation sqref="B5" showDropDown="0" showInputMessage="0" showErrorMessage="0" allowBlank="0" type="whole" operator="between">
      <formula1>36526</formula1>
      <formula2>73415</formula2>
    </dataValidation>
    <dataValidation sqref="B9:C28" showDropDown="0" showInputMessage="0" showErrorMessage="0" allowBlank="0" type="whole" operator="between">
      <formula1>36526</formula1>
      <formula2>73415</formula2>
    </dataValidation>
    <dataValidation sqref="D9:H28" showDropDown="0" showInputMessage="0" showErrorMessage="0" allowBlank="0" type="decimal" operator="greaterThanOrEqual">
      <formula1>0</formula1>
    </dataValidation>
  </dataValidations>
  <pageMargins left="0.7" right="0.7" top="0.75" bottom="0.75" header="0.3" footer="0.3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40"/>
  <sheetViews>
    <sheetView showGridLines="1" workbookViewId="0">
      <selection activeCell="A1" sqref="A1"/>
    </sheetView>
  </sheetViews>
  <sheetFormatPr baseColWidth="8" defaultRowHeight="15"/>
  <cols>
    <col width="20" customWidth="1" min="1" max="1"/>
    <col width="17" customWidth="1" min="2" max="2"/>
    <col width="18" customWidth="1" min="3" max="3"/>
    <col width="19" customWidth="1" min="4" max="4"/>
    <col width="17" customWidth="1" min="5" max="5"/>
    <col width="19" customWidth="1" min="6" max="6"/>
    <col width="19" customWidth="1" min="7" max="7"/>
    <col width="19" customWidth="1" min="8" max="8"/>
    <col width="19" customWidth="1" min="9" max="9"/>
    <col width="19" customWidth="1" min="10" max="10"/>
    <col width="17" customWidth="1" min="11" max="11"/>
    <col width="28" customWidth="1" min="12" max="12"/>
    <col width="28" customWidth="1" min="13" max="13"/>
  </cols>
  <sheetData>
    <row r="1" ht="2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 ht="25" customHeight="1">
      <c r="A2" s="2" t="inlineStr">
        <is>
          <t>Unpaid invoice reconciliation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</row>
    <row r="3" ht="34" customHeight="1">
      <c r="A3" s="22" t="inlineStr">
        <is>
          <t>ArtBuild workbook, version 2026.1. Amber cells are editable; formulas are protected. General information, not legal advice.</t>
        </is>
      </c>
      <c r="I3" s="1" t="n"/>
      <c r="J3" s="1" t="n"/>
      <c r="K3" s="1" t="n"/>
      <c r="L3" s="1" t="n"/>
      <c r="M3" s="1" t="n"/>
    </row>
    <row r="4" ht="34" customHeight="1">
      <c r="A4" s="22" t="inlineStr">
        <is>
          <t>Amounts in CAD. Holdback and disputes are portions of the balance, not additional charges. Enter zero explicitly.</t>
        </is>
      </c>
      <c r="I4" s="1" t="n"/>
      <c r="J4" s="1" t="n"/>
      <c r="K4" s="1" t="n"/>
      <c r="L4" s="1" t="n"/>
      <c r="M4" s="1" t="n"/>
    </row>
    <row r="5" ht="25" customHeight="1">
      <c r="A5" s="1" t="inlineStr">
        <is>
          <t>As-of date</t>
        </is>
      </c>
      <c r="B5" s="23" t="n">
        <v>46318</v>
      </c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</row>
    <row r="6" ht="25" customHeight="1">
      <c r="A6" s="1" t="inlineStr">
        <is>
          <t>Ledger total</t>
        </is>
      </c>
      <c r="B6" s="24">
        <f>IF(COUNTA(A9:A28)=0,"NO INVOICES",IF(COUNTIFS(L9:L28,"RECONCILED")+COUNTIFS(L9:L28,"CREDIT")&lt;&gt;COUNTA(A9:A28),"CHECK ROWS",SUM(I9:I28)))</f>
        <v/>
      </c>
      <c r="C6" s="1" t="n"/>
      <c r="D6" s="1" t="inlineStr">
        <is>
          <t>Review flags</t>
        </is>
      </c>
      <c r="E6" s="1">
        <f>COUNTA(A9:A28)-COUNTIFS(L9:L28,"RECONCILED")</f>
        <v/>
      </c>
      <c r="F6" s="1" t="n"/>
      <c r="G6" s="1" t="n"/>
      <c r="H6" s="1" t="n"/>
      <c r="I6" s="1" t="n"/>
      <c r="J6" s="1" t="n"/>
      <c r="K6" s="1" t="n"/>
      <c r="L6" s="1" t="n"/>
      <c r="M6" s="1" t="n"/>
    </row>
    <row r="7" ht="25" customHeight="1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</row>
    <row r="8" ht="40" customHeight="1">
      <c r="A8" s="25" t="inlineStr">
        <is>
          <t>Invoice ID</t>
        </is>
      </c>
      <c r="B8" s="25" t="inlineStr">
        <is>
          <t>Invoice date</t>
        </is>
      </c>
      <c r="C8" s="25" t="inlineStr">
        <is>
          <t>Agreed due date</t>
        </is>
      </c>
      <c r="D8" s="25" t="inlineStr">
        <is>
          <t>Gross incl tax</t>
        </is>
      </c>
      <c r="E8" s="25" t="inlineStr">
        <is>
          <t>Credits</t>
        </is>
      </c>
      <c r="F8" s="25" t="inlineStr">
        <is>
          <t>Paid / allocated</t>
        </is>
      </c>
      <c r="G8" s="25" t="inlineStr">
        <is>
          <t>Retained holdback</t>
        </is>
      </c>
      <c r="H8" s="25" t="inlineStr">
        <is>
          <t>Disputed portion</t>
        </is>
      </c>
      <c r="I8" s="25" t="inlineStr">
        <is>
          <t>Ledger balance</t>
        </is>
      </c>
      <c r="J8" s="25" t="inlineStr">
        <is>
          <t>Excl holdback</t>
        </is>
      </c>
      <c r="K8" s="25" t="inlineStr">
        <is>
          <t>Days past due</t>
        </is>
      </c>
      <c r="L8" s="25" t="inlineStr">
        <is>
          <t>Review flag</t>
        </is>
      </c>
      <c r="M8" s="25" t="inlineStr">
        <is>
          <t>Evidence reference</t>
        </is>
      </c>
    </row>
    <row r="9" ht="32" customHeight="1">
      <c r="A9" s="26" t="inlineStr">
        <is>
          <t>EX-001</t>
        </is>
      </c>
      <c r="B9" s="23" t="n">
        <v>46296</v>
      </c>
      <c r="C9" s="23" t="n">
        <v>46310</v>
      </c>
      <c r="D9" s="27" t="n">
        <v>12000</v>
      </c>
      <c r="E9" s="27" t="n">
        <v>500</v>
      </c>
      <c r="F9" s="27" t="n">
        <v>4000</v>
      </c>
      <c r="G9" s="27" t="n">
        <v>1000</v>
      </c>
      <c r="H9" s="27" t="n">
        <v>2000</v>
      </c>
      <c r="I9" s="28">
        <f>IF(A9="","",IF(COUNT(D9:H9)&lt;&gt;5,"INCOMPLETE",D9-E9-F9))</f>
        <v/>
      </c>
      <c r="J9" s="28">
        <f>IF(A9="","",IF(ISNUMBER(I9),MAX(0,I9-G9),"INCOMPLETE"))</f>
        <v/>
      </c>
      <c r="K9" s="29">
        <f>IF(A9="","",IF(COUNT(C9,$B$5)&lt;&gt;2,"CHECK DATE",IF(ISNUMBER(J9),IF(J9&gt;0,MAX(0,$B$5-C9),0),"INCOMPLETE")))</f>
        <v/>
      </c>
      <c r="L9" s="29">
        <f>IF(A9="","",IF(COUNT(D9:H9)&lt;&gt;5,"CHECK INPUTS",IF(MIN(D9:H9)&lt;0,"CHECK NEGATIVE",IF(COUNTIFS($A$9:$A$28,A9)&gt;1,"CHECK DUPLICATE",IF(COUNT(B9:C9)&lt;&gt;2,"CHECK DATES",IF(C9&lt;B9,"CHECK DUE DATE",IF(I9&lt;0,"CREDIT",IF(G9&gt;I9,"CHECK HOLDBACK",IF(H9&gt;I9,"CHECK DISPUTE","RECONCILED")))))))))</f>
        <v/>
      </c>
      <c r="M9" s="26" t="n"/>
    </row>
    <row r="10" ht="32" customHeight="1">
      <c r="A10" s="26" t="inlineStr">
        <is>
          <t>EX-002</t>
        </is>
      </c>
      <c r="B10" s="23" t="n">
        <v>46296</v>
      </c>
      <c r="C10" s="23" t="n">
        <v>46310</v>
      </c>
      <c r="D10" s="27" t="n">
        <v>1000</v>
      </c>
      <c r="E10" s="27" t="n">
        <v>0</v>
      </c>
      <c r="F10" s="27" t="n">
        <v>1000</v>
      </c>
      <c r="G10" s="27" t="n">
        <v>0</v>
      </c>
      <c r="H10" s="27" t="n">
        <v>0</v>
      </c>
      <c r="I10" s="28">
        <f>IF(A10="","",IF(COUNT(D10:H10)&lt;&gt;5,"INCOMPLETE",D10-E10-F10))</f>
        <v/>
      </c>
      <c r="J10" s="28">
        <f>IF(A10="","",IF(ISNUMBER(I10),MAX(0,I10-G10),"INCOMPLETE"))</f>
        <v/>
      </c>
      <c r="K10" s="29">
        <f>IF(A10="","",IF(COUNT(C10,$B$5)&lt;&gt;2,"CHECK DATE",IF(ISNUMBER(J10),IF(J10&gt;0,MAX(0,$B$5-C10),0),"INCOMPLETE")))</f>
        <v/>
      </c>
      <c r="L10" s="29">
        <f>IF(A10="","",IF(COUNT(D10:H10)&lt;&gt;5,"CHECK INPUTS",IF(MIN(D10:H10)&lt;0,"CHECK NEGATIVE",IF(COUNTIFS($A$9:$A$28,A10)&gt;1,"CHECK DUPLICATE",IF(COUNT(B10:C10)&lt;&gt;2,"CHECK DATES",IF(C10&lt;B10,"CHECK DUE DATE",IF(I10&lt;0,"CREDIT",IF(G10&gt;I10,"CHECK HOLDBACK",IF(H10&gt;I10,"CHECK DISPUTE","RECONCILED")))))))))</f>
        <v/>
      </c>
      <c r="M10" s="26" t="n"/>
    </row>
    <row r="11" ht="32" customHeight="1">
      <c r="A11" s="26" t="inlineStr">
        <is>
          <t>EX-003</t>
        </is>
      </c>
      <c r="B11" s="23" t="n">
        <v>46296</v>
      </c>
      <c r="C11" s="23" t="n">
        <v>46310</v>
      </c>
      <c r="D11" s="27" t="n">
        <v>1000</v>
      </c>
      <c r="E11" s="27" t="n">
        <v>0</v>
      </c>
      <c r="F11" s="27" t="n">
        <v>1050</v>
      </c>
      <c r="G11" s="27" t="n">
        <v>0</v>
      </c>
      <c r="H11" s="27" t="n">
        <v>0</v>
      </c>
      <c r="I11" s="28">
        <f>IF(A11="","",IF(COUNT(D11:H11)&lt;&gt;5,"INCOMPLETE",D11-E11-F11))</f>
        <v/>
      </c>
      <c r="J11" s="28">
        <f>IF(A11="","",IF(ISNUMBER(I11),MAX(0,I11-G11),"INCOMPLETE"))</f>
        <v/>
      </c>
      <c r="K11" s="29">
        <f>IF(A11="","",IF(COUNT(C11,$B$5)&lt;&gt;2,"CHECK DATE",IF(ISNUMBER(J11),IF(J11&gt;0,MAX(0,$B$5-C11),0),"INCOMPLETE")))</f>
        <v/>
      </c>
      <c r="L11" s="29">
        <f>IF(A11="","",IF(COUNT(D11:H11)&lt;&gt;5,"CHECK INPUTS",IF(MIN(D11:H11)&lt;0,"CHECK NEGATIVE",IF(COUNTIFS($A$9:$A$28,A11)&gt;1,"CHECK DUPLICATE",IF(COUNT(B11:C11)&lt;&gt;2,"CHECK DATES",IF(C11&lt;B11,"CHECK DUE DATE",IF(I11&lt;0,"CREDIT",IF(G11&gt;I11,"CHECK HOLDBACK",IF(H11&gt;I11,"CHECK DISPUTE","RECONCILED")))))))))</f>
        <v/>
      </c>
      <c r="M11" s="26" t="n"/>
    </row>
    <row r="12" ht="32" customHeight="1">
      <c r="A12" s="26" t="inlineStr">
        <is>
          <t>EX-004</t>
        </is>
      </c>
      <c r="B12" s="23" t="n">
        <v>46296</v>
      </c>
      <c r="C12" s="23" t="n">
        <v>46310</v>
      </c>
      <c r="D12" s="27" t="n"/>
      <c r="E12" s="27" t="n">
        <v>0</v>
      </c>
      <c r="F12" s="27" t="n">
        <v>0</v>
      </c>
      <c r="G12" s="27" t="n">
        <v>0</v>
      </c>
      <c r="H12" s="27" t="n">
        <v>0</v>
      </c>
      <c r="I12" s="28">
        <f>IF(A12="","",IF(COUNT(D12:H12)&lt;&gt;5,"INCOMPLETE",D12-E12-F12))</f>
        <v/>
      </c>
      <c r="J12" s="28">
        <f>IF(A12="","",IF(ISNUMBER(I12),MAX(0,I12-G12),"INCOMPLETE"))</f>
        <v/>
      </c>
      <c r="K12" s="29">
        <f>IF(A12="","",IF(COUNT(C12,$B$5)&lt;&gt;2,"CHECK DATE",IF(ISNUMBER(J12),IF(J12&gt;0,MAX(0,$B$5-C12),0),"INCOMPLETE")))</f>
        <v/>
      </c>
      <c r="L12" s="29">
        <f>IF(A12="","",IF(COUNT(D12:H12)&lt;&gt;5,"CHECK INPUTS",IF(MIN(D12:H12)&lt;0,"CHECK NEGATIVE",IF(COUNTIFS($A$9:$A$28,A12)&gt;1,"CHECK DUPLICATE",IF(COUNT(B12:C12)&lt;&gt;2,"CHECK DATES",IF(C12&lt;B12,"CHECK DUE DATE",IF(I12&lt;0,"CREDIT",IF(G12&gt;I12,"CHECK HOLDBACK",IF(H12&gt;I12,"CHECK DISPUTE","RECONCILED")))))))))</f>
        <v/>
      </c>
      <c r="M12" s="26" t="n"/>
    </row>
    <row r="13" ht="32" customHeight="1">
      <c r="A13" s="26" t="inlineStr">
        <is>
          <t>EX-005</t>
        </is>
      </c>
      <c r="B13" s="23" t="n">
        <v>46296</v>
      </c>
      <c r="C13" s="23" t="n">
        <v>46310</v>
      </c>
      <c r="D13" s="27" t="n">
        <v>1000</v>
      </c>
      <c r="E13" s="27" t="n">
        <v>0</v>
      </c>
      <c r="F13" s="27" t="n">
        <v>500</v>
      </c>
      <c r="G13" s="27" t="n">
        <v>600</v>
      </c>
      <c r="H13" s="27" t="n">
        <v>0</v>
      </c>
      <c r="I13" s="28">
        <f>IF(A13="","",IF(COUNT(D13:H13)&lt;&gt;5,"INCOMPLETE",D13-E13-F13))</f>
        <v/>
      </c>
      <c r="J13" s="28">
        <f>IF(A13="","",IF(ISNUMBER(I13),MAX(0,I13-G13),"INCOMPLETE"))</f>
        <v/>
      </c>
      <c r="K13" s="29">
        <f>IF(A13="","",IF(COUNT(C13,$B$5)&lt;&gt;2,"CHECK DATE",IF(ISNUMBER(J13),IF(J13&gt;0,MAX(0,$B$5-C13),0),"INCOMPLETE")))</f>
        <v/>
      </c>
      <c r="L13" s="29">
        <f>IF(A13="","",IF(COUNT(D13:H13)&lt;&gt;5,"CHECK INPUTS",IF(MIN(D13:H13)&lt;0,"CHECK NEGATIVE",IF(COUNTIFS($A$9:$A$28,A13)&gt;1,"CHECK DUPLICATE",IF(COUNT(B13:C13)&lt;&gt;2,"CHECK DATES",IF(C13&lt;B13,"CHECK DUE DATE",IF(I13&lt;0,"CREDIT",IF(G13&gt;I13,"CHECK HOLDBACK",IF(H13&gt;I13,"CHECK DISPUTE","RECONCILED")))))))))</f>
        <v/>
      </c>
      <c r="M13" s="26" t="n"/>
    </row>
    <row r="14" ht="32" customHeight="1">
      <c r="A14" s="26" t="inlineStr">
        <is>
          <t>EX-006</t>
        </is>
      </c>
      <c r="B14" s="23" t="n">
        <v>46296</v>
      </c>
      <c r="C14" s="23" t="n">
        <v>46295</v>
      </c>
      <c r="D14" s="27" t="n">
        <v>1000</v>
      </c>
      <c r="E14" s="27" t="n">
        <v>0</v>
      </c>
      <c r="F14" s="27" t="n">
        <v>0</v>
      </c>
      <c r="G14" s="27" t="n">
        <v>0</v>
      </c>
      <c r="H14" s="27" t="n">
        <v>0</v>
      </c>
      <c r="I14" s="28">
        <f>IF(A14="","",IF(COUNT(D14:H14)&lt;&gt;5,"INCOMPLETE",D14-E14-F14))</f>
        <v/>
      </c>
      <c r="J14" s="28">
        <f>IF(A14="","",IF(ISNUMBER(I14),MAX(0,I14-G14),"INCOMPLETE"))</f>
        <v/>
      </c>
      <c r="K14" s="29">
        <f>IF(A14="","",IF(COUNT(C14,$B$5)&lt;&gt;2,"CHECK DATE",IF(ISNUMBER(J14),IF(J14&gt;0,MAX(0,$B$5-C14),0),"INCOMPLETE")))</f>
        <v/>
      </c>
      <c r="L14" s="29">
        <f>IF(A14="","",IF(COUNT(D14:H14)&lt;&gt;5,"CHECK INPUTS",IF(MIN(D14:H14)&lt;0,"CHECK NEGATIVE",IF(COUNTIFS($A$9:$A$28,A14)&gt;1,"CHECK DUPLICATE",IF(COUNT(B14:C14)&lt;&gt;2,"CHECK DATES",IF(C14&lt;B14,"CHECK DUE DATE",IF(I14&lt;0,"CREDIT",IF(G14&gt;I14,"CHECK HOLDBACK",IF(H14&gt;I14,"CHECK DISPUTE","RECONCILED")))))))))</f>
        <v/>
      </c>
      <c r="M14" s="26" t="n"/>
    </row>
    <row r="15" ht="32" customHeight="1">
      <c r="A15" s="26" t="n"/>
      <c r="B15" s="23" t="n"/>
      <c r="C15" s="23" t="n"/>
      <c r="D15" s="27" t="n"/>
      <c r="E15" s="27" t="n"/>
      <c r="F15" s="27" t="n"/>
      <c r="G15" s="27" t="n"/>
      <c r="H15" s="27" t="n"/>
      <c r="I15" s="28">
        <f>IF(A15="","",IF(COUNT(D15:H15)&lt;&gt;5,"INCOMPLETE",D15-E15-F15))</f>
        <v/>
      </c>
      <c r="J15" s="28">
        <f>IF(A15="","",IF(ISNUMBER(I15),MAX(0,I15-G15),"INCOMPLETE"))</f>
        <v/>
      </c>
      <c r="K15" s="29">
        <f>IF(A15="","",IF(COUNT(C15,$B$5)&lt;&gt;2,"CHECK DATE",IF(ISNUMBER(J15),IF(J15&gt;0,MAX(0,$B$5-C15),0),"INCOMPLETE")))</f>
        <v/>
      </c>
      <c r="L15" s="29">
        <f>IF(A15="","",IF(COUNT(D15:H15)&lt;&gt;5,"CHECK INPUTS",IF(MIN(D15:H15)&lt;0,"CHECK NEGATIVE",IF(COUNTIFS($A$9:$A$28,A15)&gt;1,"CHECK DUPLICATE",IF(COUNT(B15:C15)&lt;&gt;2,"CHECK DATES",IF(C15&lt;B15,"CHECK DUE DATE",IF(I15&lt;0,"CREDIT",IF(G15&gt;I15,"CHECK HOLDBACK",IF(H15&gt;I15,"CHECK DISPUTE","RECONCILED")))))))))</f>
        <v/>
      </c>
      <c r="M15" s="26" t="n"/>
    </row>
    <row r="16" ht="32" customHeight="1">
      <c r="A16" s="26" t="n"/>
      <c r="B16" s="23" t="n"/>
      <c r="C16" s="23" t="n"/>
      <c r="D16" s="27" t="n"/>
      <c r="E16" s="27" t="n"/>
      <c r="F16" s="27" t="n"/>
      <c r="G16" s="27" t="n"/>
      <c r="H16" s="27" t="n"/>
      <c r="I16" s="28">
        <f>IF(A16="","",IF(COUNT(D16:H16)&lt;&gt;5,"INCOMPLETE",D16-E16-F16))</f>
        <v/>
      </c>
      <c r="J16" s="28">
        <f>IF(A16="","",IF(ISNUMBER(I16),MAX(0,I16-G16),"INCOMPLETE"))</f>
        <v/>
      </c>
      <c r="K16" s="29">
        <f>IF(A16="","",IF(COUNT(C16,$B$5)&lt;&gt;2,"CHECK DATE",IF(ISNUMBER(J16),IF(J16&gt;0,MAX(0,$B$5-C16),0),"INCOMPLETE")))</f>
        <v/>
      </c>
      <c r="L16" s="29">
        <f>IF(A16="","",IF(COUNT(D16:H16)&lt;&gt;5,"CHECK INPUTS",IF(MIN(D16:H16)&lt;0,"CHECK NEGATIVE",IF(COUNTIFS($A$9:$A$28,A16)&gt;1,"CHECK DUPLICATE",IF(COUNT(B16:C16)&lt;&gt;2,"CHECK DATES",IF(C16&lt;B16,"CHECK DUE DATE",IF(I16&lt;0,"CREDIT",IF(G16&gt;I16,"CHECK HOLDBACK",IF(H16&gt;I16,"CHECK DISPUTE","RECONCILED")))))))))</f>
        <v/>
      </c>
      <c r="M16" s="26" t="n"/>
    </row>
    <row r="17" ht="32" customHeight="1">
      <c r="A17" s="26" t="n"/>
      <c r="B17" s="23" t="n"/>
      <c r="C17" s="23" t="n"/>
      <c r="D17" s="27" t="n"/>
      <c r="E17" s="27" t="n"/>
      <c r="F17" s="27" t="n"/>
      <c r="G17" s="27" t="n"/>
      <c r="H17" s="27" t="n"/>
      <c r="I17" s="28">
        <f>IF(A17="","",IF(COUNT(D17:H17)&lt;&gt;5,"INCOMPLETE",D17-E17-F17))</f>
        <v/>
      </c>
      <c r="J17" s="28">
        <f>IF(A17="","",IF(ISNUMBER(I17),MAX(0,I17-G17),"INCOMPLETE"))</f>
        <v/>
      </c>
      <c r="K17" s="29">
        <f>IF(A17="","",IF(COUNT(C17,$B$5)&lt;&gt;2,"CHECK DATE",IF(ISNUMBER(J17),IF(J17&gt;0,MAX(0,$B$5-C17),0),"INCOMPLETE")))</f>
        <v/>
      </c>
      <c r="L17" s="29">
        <f>IF(A17="","",IF(COUNT(D17:H17)&lt;&gt;5,"CHECK INPUTS",IF(MIN(D17:H17)&lt;0,"CHECK NEGATIVE",IF(COUNTIFS($A$9:$A$28,A17)&gt;1,"CHECK DUPLICATE",IF(COUNT(B17:C17)&lt;&gt;2,"CHECK DATES",IF(C17&lt;B17,"CHECK DUE DATE",IF(I17&lt;0,"CREDIT",IF(G17&gt;I17,"CHECK HOLDBACK",IF(H17&gt;I17,"CHECK DISPUTE","RECONCILED")))))))))</f>
        <v/>
      </c>
      <c r="M17" s="26" t="n"/>
    </row>
    <row r="18" ht="32" customHeight="1">
      <c r="A18" s="26" t="n"/>
      <c r="B18" s="23" t="n"/>
      <c r="C18" s="23" t="n"/>
      <c r="D18" s="27" t="n"/>
      <c r="E18" s="27" t="n"/>
      <c r="F18" s="27" t="n"/>
      <c r="G18" s="27" t="n"/>
      <c r="H18" s="27" t="n"/>
      <c r="I18" s="28">
        <f>IF(A18="","",IF(COUNT(D18:H18)&lt;&gt;5,"INCOMPLETE",D18-E18-F18))</f>
        <v/>
      </c>
      <c r="J18" s="28">
        <f>IF(A18="","",IF(ISNUMBER(I18),MAX(0,I18-G18),"INCOMPLETE"))</f>
        <v/>
      </c>
      <c r="K18" s="29">
        <f>IF(A18="","",IF(COUNT(C18,$B$5)&lt;&gt;2,"CHECK DATE",IF(ISNUMBER(J18),IF(J18&gt;0,MAX(0,$B$5-C18),0),"INCOMPLETE")))</f>
        <v/>
      </c>
      <c r="L18" s="29">
        <f>IF(A18="","",IF(COUNT(D18:H18)&lt;&gt;5,"CHECK INPUTS",IF(MIN(D18:H18)&lt;0,"CHECK NEGATIVE",IF(COUNTIFS($A$9:$A$28,A18)&gt;1,"CHECK DUPLICATE",IF(COUNT(B18:C18)&lt;&gt;2,"CHECK DATES",IF(C18&lt;B18,"CHECK DUE DATE",IF(I18&lt;0,"CREDIT",IF(G18&gt;I18,"CHECK HOLDBACK",IF(H18&gt;I18,"CHECK DISPUTE","RECONCILED")))))))))</f>
        <v/>
      </c>
      <c r="M18" s="26" t="n"/>
    </row>
    <row r="19" ht="32" customHeight="1">
      <c r="A19" s="26" t="n"/>
      <c r="B19" s="23" t="n"/>
      <c r="C19" s="23" t="n"/>
      <c r="D19" s="27" t="n"/>
      <c r="E19" s="27" t="n"/>
      <c r="F19" s="27" t="n"/>
      <c r="G19" s="27" t="n"/>
      <c r="H19" s="27" t="n"/>
      <c r="I19" s="28">
        <f>IF(A19="","",IF(COUNT(D19:H19)&lt;&gt;5,"INCOMPLETE",D19-E19-F19))</f>
        <v/>
      </c>
      <c r="J19" s="28">
        <f>IF(A19="","",IF(ISNUMBER(I19),MAX(0,I19-G19),"INCOMPLETE"))</f>
        <v/>
      </c>
      <c r="K19" s="29">
        <f>IF(A19="","",IF(COUNT(C19,$B$5)&lt;&gt;2,"CHECK DATE",IF(ISNUMBER(J19),IF(J19&gt;0,MAX(0,$B$5-C19),0),"INCOMPLETE")))</f>
        <v/>
      </c>
      <c r="L19" s="29">
        <f>IF(A19="","",IF(COUNT(D19:H19)&lt;&gt;5,"CHECK INPUTS",IF(MIN(D19:H19)&lt;0,"CHECK NEGATIVE",IF(COUNTIFS($A$9:$A$28,A19)&gt;1,"CHECK DUPLICATE",IF(COUNT(B19:C19)&lt;&gt;2,"CHECK DATES",IF(C19&lt;B19,"CHECK DUE DATE",IF(I19&lt;0,"CREDIT",IF(G19&gt;I19,"CHECK HOLDBACK",IF(H19&gt;I19,"CHECK DISPUTE","RECONCILED")))))))))</f>
        <v/>
      </c>
      <c r="M19" s="26" t="n"/>
    </row>
    <row r="20" ht="32" customHeight="1">
      <c r="A20" s="26" t="n"/>
      <c r="B20" s="23" t="n"/>
      <c r="C20" s="23" t="n"/>
      <c r="D20" s="27" t="n"/>
      <c r="E20" s="27" t="n"/>
      <c r="F20" s="27" t="n"/>
      <c r="G20" s="27" t="n"/>
      <c r="H20" s="27" t="n"/>
      <c r="I20" s="28">
        <f>IF(A20="","",IF(COUNT(D20:H20)&lt;&gt;5,"INCOMPLETE",D20-E20-F20))</f>
        <v/>
      </c>
      <c r="J20" s="28">
        <f>IF(A20="","",IF(ISNUMBER(I20),MAX(0,I20-G20),"INCOMPLETE"))</f>
        <v/>
      </c>
      <c r="K20" s="29">
        <f>IF(A20="","",IF(COUNT(C20,$B$5)&lt;&gt;2,"CHECK DATE",IF(ISNUMBER(J20),IF(J20&gt;0,MAX(0,$B$5-C20),0),"INCOMPLETE")))</f>
        <v/>
      </c>
      <c r="L20" s="29">
        <f>IF(A20="","",IF(COUNT(D20:H20)&lt;&gt;5,"CHECK INPUTS",IF(MIN(D20:H20)&lt;0,"CHECK NEGATIVE",IF(COUNTIFS($A$9:$A$28,A20)&gt;1,"CHECK DUPLICATE",IF(COUNT(B20:C20)&lt;&gt;2,"CHECK DATES",IF(C20&lt;B20,"CHECK DUE DATE",IF(I20&lt;0,"CREDIT",IF(G20&gt;I20,"CHECK HOLDBACK",IF(H20&gt;I20,"CHECK DISPUTE","RECONCILED")))))))))</f>
        <v/>
      </c>
      <c r="M20" s="26" t="n"/>
    </row>
    <row r="21" ht="32" customHeight="1">
      <c r="A21" s="26" t="n"/>
      <c r="B21" s="23" t="n"/>
      <c r="C21" s="23" t="n"/>
      <c r="D21" s="27" t="n"/>
      <c r="E21" s="27" t="n"/>
      <c r="F21" s="27" t="n"/>
      <c r="G21" s="27" t="n"/>
      <c r="H21" s="27" t="n"/>
      <c r="I21" s="28">
        <f>IF(A21="","",IF(COUNT(D21:H21)&lt;&gt;5,"INCOMPLETE",D21-E21-F21))</f>
        <v/>
      </c>
      <c r="J21" s="28">
        <f>IF(A21="","",IF(ISNUMBER(I21),MAX(0,I21-G21),"INCOMPLETE"))</f>
        <v/>
      </c>
      <c r="K21" s="29">
        <f>IF(A21="","",IF(COUNT(C21,$B$5)&lt;&gt;2,"CHECK DATE",IF(ISNUMBER(J21),IF(J21&gt;0,MAX(0,$B$5-C21),0),"INCOMPLETE")))</f>
        <v/>
      </c>
      <c r="L21" s="29">
        <f>IF(A21="","",IF(COUNT(D21:H21)&lt;&gt;5,"CHECK INPUTS",IF(MIN(D21:H21)&lt;0,"CHECK NEGATIVE",IF(COUNTIFS($A$9:$A$28,A21)&gt;1,"CHECK DUPLICATE",IF(COUNT(B21:C21)&lt;&gt;2,"CHECK DATES",IF(C21&lt;B21,"CHECK DUE DATE",IF(I21&lt;0,"CREDIT",IF(G21&gt;I21,"CHECK HOLDBACK",IF(H21&gt;I21,"CHECK DISPUTE","RECONCILED")))))))))</f>
        <v/>
      </c>
      <c r="M21" s="26" t="n"/>
    </row>
    <row r="22" ht="32" customHeight="1">
      <c r="A22" s="26" t="n"/>
      <c r="B22" s="23" t="n"/>
      <c r="C22" s="23" t="n"/>
      <c r="D22" s="27" t="n"/>
      <c r="E22" s="27" t="n"/>
      <c r="F22" s="27" t="n"/>
      <c r="G22" s="27" t="n"/>
      <c r="H22" s="27" t="n"/>
      <c r="I22" s="28">
        <f>IF(A22="","",IF(COUNT(D22:H22)&lt;&gt;5,"INCOMPLETE",D22-E22-F22))</f>
        <v/>
      </c>
      <c r="J22" s="28">
        <f>IF(A22="","",IF(ISNUMBER(I22),MAX(0,I22-G22),"INCOMPLETE"))</f>
        <v/>
      </c>
      <c r="K22" s="29">
        <f>IF(A22="","",IF(COUNT(C22,$B$5)&lt;&gt;2,"CHECK DATE",IF(ISNUMBER(J22),IF(J22&gt;0,MAX(0,$B$5-C22),0),"INCOMPLETE")))</f>
        <v/>
      </c>
      <c r="L22" s="29">
        <f>IF(A22="","",IF(COUNT(D22:H22)&lt;&gt;5,"CHECK INPUTS",IF(MIN(D22:H22)&lt;0,"CHECK NEGATIVE",IF(COUNTIFS($A$9:$A$28,A22)&gt;1,"CHECK DUPLICATE",IF(COUNT(B22:C22)&lt;&gt;2,"CHECK DATES",IF(C22&lt;B22,"CHECK DUE DATE",IF(I22&lt;0,"CREDIT",IF(G22&gt;I22,"CHECK HOLDBACK",IF(H22&gt;I22,"CHECK DISPUTE","RECONCILED")))))))))</f>
        <v/>
      </c>
      <c r="M22" s="26" t="n"/>
    </row>
    <row r="23" ht="32" customHeight="1">
      <c r="A23" s="26" t="n"/>
      <c r="B23" s="23" t="n"/>
      <c r="C23" s="23" t="n"/>
      <c r="D23" s="27" t="n"/>
      <c r="E23" s="27" t="n"/>
      <c r="F23" s="27" t="n"/>
      <c r="G23" s="27" t="n"/>
      <c r="H23" s="27" t="n"/>
      <c r="I23" s="28">
        <f>IF(A23="","",IF(COUNT(D23:H23)&lt;&gt;5,"INCOMPLETE",D23-E23-F23))</f>
        <v/>
      </c>
      <c r="J23" s="28">
        <f>IF(A23="","",IF(ISNUMBER(I23),MAX(0,I23-G23),"INCOMPLETE"))</f>
        <v/>
      </c>
      <c r="K23" s="29">
        <f>IF(A23="","",IF(COUNT(C23,$B$5)&lt;&gt;2,"CHECK DATE",IF(ISNUMBER(J23),IF(J23&gt;0,MAX(0,$B$5-C23),0),"INCOMPLETE")))</f>
        <v/>
      </c>
      <c r="L23" s="29">
        <f>IF(A23="","",IF(COUNT(D23:H23)&lt;&gt;5,"CHECK INPUTS",IF(MIN(D23:H23)&lt;0,"CHECK NEGATIVE",IF(COUNTIFS($A$9:$A$28,A23)&gt;1,"CHECK DUPLICATE",IF(COUNT(B23:C23)&lt;&gt;2,"CHECK DATES",IF(C23&lt;B23,"CHECK DUE DATE",IF(I23&lt;0,"CREDIT",IF(G23&gt;I23,"CHECK HOLDBACK",IF(H23&gt;I23,"CHECK DISPUTE","RECONCILED")))))))))</f>
        <v/>
      </c>
      <c r="M23" s="26" t="n"/>
    </row>
    <row r="24" ht="32" customHeight="1">
      <c r="A24" s="26" t="n"/>
      <c r="B24" s="23" t="n"/>
      <c r="C24" s="23" t="n"/>
      <c r="D24" s="27" t="n"/>
      <c r="E24" s="27" t="n"/>
      <c r="F24" s="27" t="n"/>
      <c r="G24" s="27" t="n"/>
      <c r="H24" s="27" t="n"/>
      <c r="I24" s="28">
        <f>IF(A24="","",IF(COUNT(D24:H24)&lt;&gt;5,"INCOMPLETE",D24-E24-F24))</f>
        <v/>
      </c>
      <c r="J24" s="28">
        <f>IF(A24="","",IF(ISNUMBER(I24),MAX(0,I24-G24),"INCOMPLETE"))</f>
        <v/>
      </c>
      <c r="K24" s="29">
        <f>IF(A24="","",IF(COUNT(C24,$B$5)&lt;&gt;2,"CHECK DATE",IF(ISNUMBER(J24),IF(J24&gt;0,MAX(0,$B$5-C24),0),"INCOMPLETE")))</f>
        <v/>
      </c>
      <c r="L24" s="29">
        <f>IF(A24="","",IF(COUNT(D24:H24)&lt;&gt;5,"CHECK INPUTS",IF(MIN(D24:H24)&lt;0,"CHECK NEGATIVE",IF(COUNTIFS($A$9:$A$28,A24)&gt;1,"CHECK DUPLICATE",IF(COUNT(B24:C24)&lt;&gt;2,"CHECK DATES",IF(C24&lt;B24,"CHECK DUE DATE",IF(I24&lt;0,"CREDIT",IF(G24&gt;I24,"CHECK HOLDBACK",IF(H24&gt;I24,"CHECK DISPUTE","RECONCILED")))))))))</f>
        <v/>
      </c>
      <c r="M24" s="26" t="n"/>
    </row>
    <row r="25" ht="32" customHeight="1">
      <c r="A25" s="26" t="n"/>
      <c r="B25" s="23" t="n"/>
      <c r="C25" s="23" t="n"/>
      <c r="D25" s="27" t="n"/>
      <c r="E25" s="27" t="n"/>
      <c r="F25" s="27" t="n"/>
      <c r="G25" s="27" t="n"/>
      <c r="H25" s="27" t="n"/>
      <c r="I25" s="28">
        <f>IF(A25="","",IF(COUNT(D25:H25)&lt;&gt;5,"INCOMPLETE",D25-E25-F25))</f>
        <v/>
      </c>
      <c r="J25" s="28">
        <f>IF(A25="","",IF(ISNUMBER(I25),MAX(0,I25-G25),"INCOMPLETE"))</f>
        <v/>
      </c>
      <c r="K25" s="29">
        <f>IF(A25="","",IF(COUNT(C25,$B$5)&lt;&gt;2,"CHECK DATE",IF(ISNUMBER(J25),IF(J25&gt;0,MAX(0,$B$5-C25),0),"INCOMPLETE")))</f>
        <v/>
      </c>
      <c r="L25" s="29">
        <f>IF(A25="","",IF(COUNT(D25:H25)&lt;&gt;5,"CHECK INPUTS",IF(MIN(D25:H25)&lt;0,"CHECK NEGATIVE",IF(COUNTIFS($A$9:$A$28,A25)&gt;1,"CHECK DUPLICATE",IF(COUNT(B25:C25)&lt;&gt;2,"CHECK DATES",IF(C25&lt;B25,"CHECK DUE DATE",IF(I25&lt;0,"CREDIT",IF(G25&gt;I25,"CHECK HOLDBACK",IF(H25&gt;I25,"CHECK DISPUTE","RECONCILED")))))))))</f>
        <v/>
      </c>
      <c r="M25" s="26" t="n"/>
    </row>
    <row r="26" ht="32" customHeight="1">
      <c r="A26" s="26" t="n"/>
      <c r="B26" s="23" t="n"/>
      <c r="C26" s="23" t="n"/>
      <c r="D26" s="27" t="n"/>
      <c r="E26" s="27" t="n"/>
      <c r="F26" s="27" t="n"/>
      <c r="G26" s="27" t="n"/>
      <c r="H26" s="27" t="n"/>
      <c r="I26" s="28">
        <f>IF(A26="","",IF(COUNT(D26:H26)&lt;&gt;5,"INCOMPLETE",D26-E26-F26))</f>
        <v/>
      </c>
      <c r="J26" s="28">
        <f>IF(A26="","",IF(ISNUMBER(I26),MAX(0,I26-G26),"INCOMPLETE"))</f>
        <v/>
      </c>
      <c r="K26" s="29">
        <f>IF(A26="","",IF(COUNT(C26,$B$5)&lt;&gt;2,"CHECK DATE",IF(ISNUMBER(J26),IF(J26&gt;0,MAX(0,$B$5-C26),0),"INCOMPLETE")))</f>
        <v/>
      </c>
      <c r="L26" s="29">
        <f>IF(A26="","",IF(COUNT(D26:H26)&lt;&gt;5,"CHECK INPUTS",IF(MIN(D26:H26)&lt;0,"CHECK NEGATIVE",IF(COUNTIFS($A$9:$A$28,A26)&gt;1,"CHECK DUPLICATE",IF(COUNT(B26:C26)&lt;&gt;2,"CHECK DATES",IF(C26&lt;B26,"CHECK DUE DATE",IF(I26&lt;0,"CREDIT",IF(G26&gt;I26,"CHECK HOLDBACK",IF(H26&gt;I26,"CHECK DISPUTE","RECONCILED")))))))))</f>
        <v/>
      </c>
      <c r="M26" s="26" t="n"/>
    </row>
    <row r="27" ht="32" customHeight="1">
      <c r="A27" s="26" t="n"/>
      <c r="B27" s="23" t="n"/>
      <c r="C27" s="23" t="n"/>
      <c r="D27" s="27" t="n"/>
      <c r="E27" s="27" t="n"/>
      <c r="F27" s="27" t="n"/>
      <c r="G27" s="27" t="n"/>
      <c r="H27" s="27" t="n"/>
      <c r="I27" s="28">
        <f>IF(A27="","",IF(COUNT(D27:H27)&lt;&gt;5,"INCOMPLETE",D27-E27-F27))</f>
        <v/>
      </c>
      <c r="J27" s="28">
        <f>IF(A27="","",IF(ISNUMBER(I27),MAX(0,I27-G27),"INCOMPLETE"))</f>
        <v/>
      </c>
      <c r="K27" s="29">
        <f>IF(A27="","",IF(COUNT(C27,$B$5)&lt;&gt;2,"CHECK DATE",IF(ISNUMBER(J27),IF(J27&gt;0,MAX(0,$B$5-C27),0),"INCOMPLETE")))</f>
        <v/>
      </c>
      <c r="L27" s="29">
        <f>IF(A27="","",IF(COUNT(D27:H27)&lt;&gt;5,"CHECK INPUTS",IF(MIN(D27:H27)&lt;0,"CHECK NEGATIVE",IF(COUNTIFS($A$9:$A$28,A27)&gt;1,"CHECK DUPLICATE",IF(COUNT(B27:C27)&lt;&gt;2,"CHECK DATES",IF(C27&lt;B27,"CHECK DUE DATE",IF(I27&lt;0,"CREDIT",IF(G27&gt;I27,"CHECK HOLDBACK",IF(H27&gt;I27,"CHECK DISPUTE","RECONCILED")))))))))</f>
        <v/>
      </c>
      <c r="M27" s="26" t="n"/>
    </row>
    <row r="28" ht="32" customHeight="1">
      <c r="A28" s="26" t="n"/>
      <c r="B28" s="23" t="n"/>
      <c r="C28" s="23" t="n"/>
      <c r="D28" s="27" t="n"/>
      <c r="E28" s="27" t="n"/>
      <c r="F28" s="27" t="n"/>
      <c r="G28" s="27" t="n"/>
      <c r="H28" s="27" t="n"/>
      <c r="I28" s="28">
        <f>IF(A28="","",IF(COUNT(D28:H28)&lt;&gt;5,"INCOMPLETE",D28-E28-F28))</f>
        <v/>
      </c>
      <c r="J28" s="28">
        <f>IF(A28="","",IF(ISNUMBER(I28),MAX(0,I28-G28),"INCOMPLETE"))</f>
        <v/>
      </c>
      <c r="K28" s="29">
        <f>IF(A28="","",IF(COUNT(C28,$B$5)&lt;&gt;2,"CHECK DATE",IF(ISNUMBER(J28),IF(J28&gt;0,MAX(0,$B$5-C28),0),"INCOMPLETE")))</f>
        <v/>
      </c>
      <c r="L28" s="29">
        <f>IF(A28="","",IF(COUNT(D28:H28)&lt;&gt;5,"CHECK INPUTS",IF(MIN(D28:H28)&lt;0,"CHECK NEGATIVE",IF(COUNTIFS($A$9:$A$28,A28)&gt;1,"CHECK DUPLICATE",IF(COUNT(B28:C28)&lt;&gt;2,"CHECK DATES",IF(C28&lt;B28,"CHECK DUE DATE",IF(I28&lt;0,"CREDIT",IF(G28&gt;I28,"CHECK HOLDBACK",IF(H28&gt;I28,"CHECK DISPUTE","RECONCILED")))))))))</f>
        <v/>
      </c>
      <c r="M28" s="26" t="n"/>
    </row>
    <row r="29" ht="25" customHeight="1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</row>
    <row r="30" ht="25" customHeight="1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</row>
    <row r="31" ht="25" customHeight="1">
      <c r="A31" s="1" t="inlineStr">
        <is>
          <t>Use: copy accounting data; reconcile gross less credits less paid; investigate every review flag. No interest or statutory fees are assumed.</t>
        </is>
      </c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</row>
    <row r="32" ht="25" customHeight="1">
      <c r="A32" s="1" t="inlineStr">
        <is>
          <t>A positive balance is not proof of legal entitlement. Agreed due date is supplied by you. Disputes are disclosed, not automatically deducted.</t>
        </is>
      </c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</row>
    <row r="33" ht="25" customHeight="1">
      <c r="A33" s="1" t="inlineStr">
        <is>
          <t>Twenty rows are provided. If more are needed, unprotect without a password, extend formulas and validation, then recheck totals.</t>
        </is>
      </c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</row>
    <row r="34" ht="25" customHeight="1">
      <c r="A34" s="1" t="inlineStr">
        <is>
          <t>Fictional examples are separate and excluded from the live Invoices sheet. No customer information is preloaded.</t>
        </is>
      </c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</row>
    <row r="35" ht="25" customHeight="1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</row>
    <row r="36" ht="25" customHeight="1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</row>
    <row r="37" ht="25" customHeight="1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</row>
    <row r="38" ht="25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</row>
    <row r="39" ht="25" customHeight="1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</row>
    <row r="40" ht="25" customHeight="1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2">
    <mergeCell ref="A4:H4"/>
    <mergeCell ref="A3:H3"/>
  </mergeCells>
  <conditionalFormatting sqref="L9:L28">
    <cfRule type="containsText" priority="1" operator="containsText" dxfId="0" text="CHECK"/>
  </conditionalFormatting>
  <dataValidations count="3">
    <dataValidation sqref="B5" showDropDown="0" showInputMessage="0" showErrorMessage="0" allowBlank="0" type="whole" operator="between">
      <formula1>36526</formula1>
      <formula2>73415</formula2>
    </dataValidation>
    <dataValidation sqref="B9:C28" showDropDown="0" showInputMessage="0" showErrorMessage="0" allowBlank="0" type="whole" operator="between">
      <formula1>36526</formula1>
      <formula2>73415</formula2>
    </dataValidation>
    <dataValidation sqref="D9:H28" showDropDown="0" showInputMessage="0" showErrorMessage="0" allowBlank="0" type="decimal" operator="greaterThanOrEqual">
      <formula1>0</formula1>
    </dataValidation>
  </dataValidations>
  <pageMargins left="0.7" right="0.7" top="0.75" bottom="0.75" header="0.3" footer="0.3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2026-10-24T21:55:14Z</dcterms:created>
  <dcterms:modified xmlns:dcterms="http://purl.org/dc/terms/" xmlns:xsi="http://www.w3.org/2001/XMLSchema-instance" xsi:type="dcterms:W3CDTF">2026-10-24T21:55:14Z</dcterms:modified>
</cp:coreProperties>
</file>